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EsteLivro" hidePivotFieldList="1" showPivotChartFilter="1"/>
  <bookViews>
    <workbookView xWindow="9570" yWindow="0" windowWidth="6330" windowHeight="5910" tabRatio="828"/>
  </bookViews>
  <sheets>
    <sheet name="capa" sheetId="1021" r:id="rId1"/>
    <sheet name="introducao" sheetId="6" r:id="rId2"/>
    <sheet name="fontes" sheetId="7" r:id="rId3"/>
    <sheet name="6populacao3" sheetId="1014" r:id="rId4"/>
    <sheet name="7empregoINE3" sheetId="1015" r:id="rId5"/>
    <sheet name="8desemprego_INE3" sheetId="1016" r:id="rId6"/>
    <sheet name="9lay_off" sheetId="994" r:id="rId7"/>
    <sheet name="10desemprego_IEFP" sheetId="1025" r:id="rId8"/>
    <sheet name="11desemprego_IEFP" sheetId="1026" r:id="rId9"/>
    <sheet name="12fp_anexo C" sheetId="703" r:id="rId10"/>
    <sheet name="13empresarial" sheetId="1019" r:id="rId11"/>
    <sheet name="14ganhos" sheetId="458" r:id="rId12"/>
    <sheet name="15salários" sheetId="969" r:id="rId13"/>
    <sheet name="16irct" sheetId="997" r:id="rId14"/>
    <sheet name="17acidentes" sheetId="990" r:id="rId15"/>
    <sheet name="18ssocial" sheetId="998" r:id="rId16"/>
    <sheet name="19ssocial" sheetId="1002" r:id="rId17"/>
    <sheet name="20ssocial" sheetId="1000" r:id="rId18"/>
    <sheet name="21destaque" sheetId="1023" r:id="rId19"/>
    <sheet name="22destaque" sheetId="1024" r:id="rId20"/>
    <sheet name="23conceito" sheetId="26" r:id="rId21"/>
    <sheet name="24conceito" sheetId="27" r:id="rId22"/>
    <sheet name="contracapa" sheetId="28" r:id="rId23"/>
  </sheets>
  <externalReferences>
    <externalReference r:id="rId24"/>
    <externalReference r:id="rId25"/>
    <externalReference r:id="rId26"/>
  </externalReferences>
  <definedNames>
    <definedName name="_xlnm._FilterDatabase" localSheetId="7" hidden="1">'10desemprego_IEFP'!$C$3:$Q$27</definedName>
    <definedName name="acidentes" localSheetId="9">#REF!</definedName>
    <definedName name="acidentes" localSheetId="10">#REF!</definedName>
    <definedName name="acidentes" localSheetId="12">#REF!</definedName>
    <definedName name="acidentes" localSheetId="13">#REF!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6">#REF!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'13empresarial'!$A$1:$O$77</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'17acidentes'!$A$1:$N$65</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 localSheetId="13">INDEX(#REF!, MATCH(#REF!,#REF!,0))</definedName>
    <definedName name="Bolas" localSheetId="16">INDEX(#REF!, MATCH(#REF!,#REF!,0))</definedName>
    <definedName name="Bolas" localSheetId="18">INDEX(#REF!, MATCH(#REF!,#REF!,0))</definedName>
    <definedName name="Bolas" localSheetId="19">INDEX(#REF!, MATCH(#REF!,#REF!,0))</definedName>
    <definedName name="Bolas" localSheetId="6">INDEX(#REF!, MATCH(#REF!,#REF!,0))</definedName>
    <definedName name="Bolas" localSheetId="0">INDEX(#REF!, MATCH(#REF!,#REF!,0))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3">#REF!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6">#REF!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3">#REF!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6">#REF!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3">#REF!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6">#REF!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3">#REF!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6">#REF!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6">#REF!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6">#REF!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6">#REF!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6">#REF!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6">#REF!</definedName>
    <definedName name="CV_UsualHours" localSheetId="0">#REF!</definedName>
    <definedName name="CV_UsualHours">#REF!</definedName>
    <definedName name="dgalsjdgAD" localSheetId="9">#REF!</definedName>
    <definedName name="dgalsjdgAD" localSheetId="10">#REF!</definedName>
    <definedName name="dgalsjdgAD" localSheetId="12">#REF!</definedName>
    <definedName name="dgalsjdgAD" localSheetId="13">#REF!</definedName>
    <definedName name="dgalsjdgAD" localSheetId="14">#REF!</definedName>
    <definedName name="dgalsjdgAD" localSheetId="16">#REF!</definedName>
    <definedName name="dgalsjdgAD" localSheetId="17">#REF!</definedName>
    <definedName name="dgalsjdgAD" localSheetId="18">#REF!</definedName>
    <definedName name="dgalsjdgAD" localSheetId="19">#REF!</definedName>
    <definedName name="dgalsjdgAD" localSheetId="6">#REF!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3">#REF!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6">#REF!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3">#REF!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6">#REF!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3">#REF!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6">#REF!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3">#REF!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6">#REF!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3">#REF!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6">#REF!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3">#REF!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6">#REF!</definedName>
    <definedName name="Limit_b_q" localSheetId="0">#REF!</definedName>
    <definedName name="Limit_b_q">#REF!</definedName>
    <definedName name="mySortCriteria" localSheetId="10">[2]Calculation!$E$7</definedName>
    <definedName name="mySortCriteria" localSheetId="18">[2]Calculation!$E$7</definedName>
    <definedName name="mySortCriteria" localSheetId="19">[2]Calculation!$E$7</definedName>
    <definedName name="mySortCriteria" localSheetId="0">[2]Calculation!$E$7</definedName>
    <definedName name="mySortCriteria">[3]Calculation!$E$7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6">#REF!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3">#REF!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6">#REF!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6">#REF!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3">#REF!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6">#REF!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3">#REF!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6">#REF!</definedName>
    <definedName name="Quarter" localSheetId="0">#REF!</definedName>
    <definedName name="Quarter">#REF!</definedName>
    <definedName name="setas" localSheetId="10">INDEX([1]base!$B$1:$B$2,MATCH('[1]13empresarial_7a9_mom_2017'!$L$23,[1]base!$A$1:$A$2),0)</definedName>
    <definedName name="setas" localSheetId="13">INDEX(#REF!,MATCH(#REF!,#REF!),0)</definedName>
    <definedName name="setas" localSheetId="16">INDEX(#REF!,MATCH(#REF!,#REF!),0)</definedName>
    <definedName name="setas" localSheetId="18">INDEX(#REF!,MATCH(#REF!,#REF!),0)</definedName>
    <definedName name="setas" localSheetId="19">INDEX(#REF!,MATCH(#REF!,#REF!),0)</definedName>
    <definedName name="setas" localSheetId="6">INDEX(#REF!,MATCH(#REF!,#REF!),0)</definedName>
    <definedName name="setas" localSheetId="0">INDEX(#REF!,MATCH(#REF!,#REF!),0)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3">#REF!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6">#REF!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2">#REF!</definedName>
    <definedName name="ue" localSheetId="13">#REF!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6">#REF!</definedName>
    <definedName name="ue" localSheetId="0">#REF!</definedName>
    <definedName name="ue">#REF!</definedName>
    <definedName name="valor_médio_de_jan.19">#REF!</definedName>
    <definedName name="valor_médio_de_jan.2019">#REF!</definedName>
    <definedName name="Year" localSheetId="9">#REF!</definedName>
    <definedName name="Year" localSheetId="10">#REF!</definedName>
    <definedName name="Year" localSheetId="11">#REF!</definedName>
    <definedName name="Year" localSheetId="12">#REF!</definedName>
    <definedName name="Year" localSheetId="13">#REF!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6">#REF!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fullPrecision="0"/>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D60" i="1021" l="1"/>
  <c r="C26" i="1019" l="1"/>
  <c r="H26" i="1019" s="1"/>
  <c r="E40" i="1016"/>
  <c r="G40" i="1016"/>
  <c r="I40" i="1016"/>
  <c r="K40" i="1016"/>
  <c r="M40" i="1016"/>
  <c r="E43" i="1015"/>
  <c r="G43" i="1015"/>
  <c r="I43" i="1015"/>
  <c r="K43" i="1015"/>
  <c r="M43" i="1015"/>
  <c r="F45" i="1015"/>
  <c r="H45" i="1015"/>
  <c r="J45" i="1015"/>
  <c r="L45" i="1015"/>
  <c r="N45" i="1015"/>
  <c r="F46" i="1015"/>
  <c r="H46" i="1015"/>
  <c r="J46" i="1015"/>
  <c r="L46" i="1015"/>
  <c r="N46" i="1015"/>
  <c r="F47" i="1015"/>
  <c r="H47" i="1015"/>
  <c r="J47" i="1015"/>
  <c r="L47" i="1015"/>
  <c r="N47" i="1015"/>
  <c r="F48" i="1015"/>
  <c r="H48" i="1015"/>
  <c r="J48" i="1015"/>
  <c r="L48" i="1015"/>
  <c r="N48" i="1015"/>
  <c r="F49" i="1015"/>
  <c r="H49" i="1015"/>
  <c r="J49" i="1015"/>
  <c r="L49" i="1015"/>
  <c r="N49" i="1015"/>
  <c r="F50" i="1015"/>
  <c r="H50" i="1015"/>
  <c r="J50" i="1015"/>
  <c r="L50" i="1015"/>
  <c r="N50" i="1015"/>
  <c r="F51" i="1015"/>
  <c r="H51" i="1015"/>
  <c r="J51" i="1015"/>
  <c r="L51" i="1015"/>
  <c r="N51" i="1015"/>
  <c r="F52" i="1015"/>
  <c r="H52" i="1015"/>
  <c r="J52" i="1015"/>
  <c r="L52" i="1015"/>
  <c r="N52" i="1015"/>
  <c r="F53" i="1015"/>
  <c r="H53" i="1015"/>
  <c r="J53" i="1015"/>
  <c r="L53" i="1015"/>
  <c r="N53" i="1015"/>
  <c r="F54" i="1015"/>
  <c r="H54" i="1015"/>
  <c r="J54" i="1015"/>
  <c r="L54" i="1015"/>
  <c r="N54" i="1015"/>
  <c r="F55" i="1015"/>
  <c r="H55" i="1015"/>
  <c r="J55" i="1015"/>
  <c r="L55" i="1015"/>
  <c r="N55" i="1015"/>
  <c r="F56" i="1015"/>
  <c r="H56" i="1015"/>
  <c r="J56" i="1015"/>
  <c r="L56" i="1015"/>
  <c r="N56" i="1015"/>
  <c r="F57" i="1015"/>
  <c r="H57" i="1015"/>
  <c r="J57" i="1015"/>
  <c r="L57" i="1015"/>
  <c r="N57" i="1015"/>
  <c r="F58" i="1015"/>
  <c r="H58" i="1015"/>
  <c r="J58" i="1015"/>
  <c r="L58" i="1015"/>
  <c r="N58" i="1015"/>
  <c r="F59" i="1015"/>
  <c r="H59" i="1015"/>
  <c r="J59" i="1015"/>
  <c r="L59" i="1015"/>
  <c r="N59" i="1015"/>
  <c r="F60" i="1015"/>
  <c r="H60" i="1015"/>
  <c r="J60" i="1015"/>
  <c r="L60" i="1015"/>
  <c r="N60" i="1015"/>
  <c r="F61" i="1015"/>
  <c r="H61" i="1015"/>
  <c r="J61" i="1015"/>
  <c r="L61" i="1015"/>
  <c r="N61" i="1015"/>
  <c r="F62" i="1015"/>
  <c r="H62" i="1015"/>
  <c r="J62" i="1015"/>
  <c r="L62" i="1015"/>
  <c r="N62" i="1015"/>
  <c r="F63" i="1015"/>
  <c r="H63" i="1015"/>
  <c r="J63" i="1015"/>
  <c r="L63" i="1015"/>
  <c r="N63" i="1015"/>
  <c r="F64" i="1015"/>
  <c r="H64" i="1015"/>
  <c r="J64" i="1015"/>
  <c r="L64" i="1015"/>
  <c r="N64" i="1015"/>
  <c r="F65" i="1015"/>
  <c r="H65" i="1015"/>
  <c r="J65" i="1015"/>
  <c r="L65" i="1015"/>
  <c r="N65" i="1015"/>
  <c r="F66" i="1015"/>
  <c r="H66" i="1015"/>
  <c r="J66" i="1015"/>
  <c r="L66" i="1015"/>
  <c r="N66" i="1015"/>
  <c r="F67" i="1015"/>
  <c r="H67" i="1015"/>
  <c r="J67" i="1015"/>
  <c r="L67" i="1015"/>
  <c r="N67" i="1015"/>
  <c r="F68" i="1015"/>
  <c r="H68" i="1015"/>
  <c r="J68" i="1015"/>
  <c r="L68" i="1015"/>
  <c r="N68" i="1015"/>
  <c r="E33" i="1014"/>
  <c r="G33" i="1014"/>
  <c r="I33" i="1014"/>
  <c r="K33" i="1014"/>
  <c r="M33" i="1014"/>
  <c r="F35" i="1014"/>
  <c r="H35" i="1014"/>
  <c r="J35" i="1014"/>
  <c r="L35" i="1014"/>
  <c r="N35" i="1014"/>
  <c r="F36" i="1014"/>
  <c r="H36" i="1014"/>
  <c r="J36" i="1014"/>
  <c r="L36" i="1014"/>
  <c r="N36" i="1014"/>
  <c r="F37" i="1014"/>
  <c r="H37" i="1014"/>
  <c r="J37" i="1014"/>
  <c r="L37" i="1014"/>
  <c r="N37" i="1014"/>
  <c r="F38" i="1014"/>
  <c r="H38" i="1014"/>
  <c r="J38" i="1014"/>
  <c r="L38" i="1014"/>
  <c r="N38" i="1014"/>
  <c r="F39" i="1014"/>
  <c r="H39" i="1014"/>
  <c r="J39" i="1014"/>
  <c r="L39" i="1014"/>
  <c r="N39" i="1014"/>
  <c r="F40" i="1014"/>
  <c r="H40" i="1014"/>
  <c r="J40" i="1014"/>
  <c r="L40" i="1014"/>
  <c r="N40" i="1014"/>
  <c r="F41" i="1014"/>
  <c r="H41" i="1014"/>
  <c r="J41" i="1014"/>
  <c r="L41" i="1014"/>
  <c r="N41" i="1014"/>
  <c r="F42" i="1014"/>
  <c r="H42" i="1014"/>
  <c r="J42" i="1014"/>
  <c r="L42" i="1014"/>
  <c r="N42" i="1014"/>
  <c r="F43" i="1014"/>
  <c r="H43" i="1014"/>
  <c r="J43" i="1014"/>
  <c r="L43" i="1014"/>
  <c r="N43" i="1014"/>
  <c r="F44" i="1014"/>
  <c r="H44" i="1014"/>
  <c r="J44" i="1014"/>
  <c r="L44" i="1014"/>
  <c r="N44" i="1014"/>
  <c r="F45" i="1014"/>
  <c r="H45" i="1014"/>
  <c r="J45" i="1014"/>
  <c r="L45" i="1014"/>
  <c r="N45" i="1014"/>
  <c r="F46" i="1014"/>
  <c r="H46" i="1014"/>
  <c r="J46" i="1014"/>
  <c r="L46" i="1014"/>
  <c r="N46" i="1014"/>
  <c r="F47" i="1014"/>
  <c r="H47" i="1014"/>
  <c r="J47" i="1014"/>
  <c r="L47" i="1014"/>
  <c r="N47" i="1014"/>
  <c r="F48" i="1014"/>
  <c r="H48" i="1014"/>
  <c r="J48" i="1014"/>
  <c r="L48" i="1014"/>
  <c r="N48" i="1014"/>
  <c r="F49" i="1014"/>
  <c r="H49" i="1014"/>
  <c r="J49" i="1014"/>
  <c r="L49" i="1014"/>
  <c r="N49" i="1014"/>
  <c r="F50" i="1014"/>
  <c r="H50" i="1014"/>
  <c r="J50" i="1014"/>
  <c r="L50" i="1014"/>
  <c r="N50" i="1014"/>
  <c r="F51" i="1014"/>
  <c r="H51" i="1014"/>
  <c r="J51" i="1014"/>
  <c r="L51" i="1014"/>
  <c r="N51" i="1014"/>
  <c r="F52" i="1014"/>
  <c r="H52" i="1014"/>
  <c r="J52" i="1014"/>
  <c r="L52" i="1014"/>
  <c r="N52" i="1014"/>
  <c r="F53" i="1014"/>
  <c r="H53" i="1014"/>
  <c r="J53" i="1014"/>
  <c r="L53" i="1014"/>
  <c r="N53" i="1014"/>
  <c r="F54" i="1014"/>
  <c r="H54" i="1014"/>
  <c r="J54" i="1014"/>
  <c r="L54" i="1014"/>
  <c r="N54" i="1014"/>
  <c r="F55" i="1014"/>
  <c r="H55" i="1014"/>
  <c r="J55" i="1014"/>
  <c r="L55" i="1014"/>
  <c r="N55" i="1014"/>
  <c r="F56" i="1014"/>
  <c r="H56" i="1014"/>
  <c r="J56" i="1014"/>
  <c r="L56" i="1014"/>
  <c r="N56" i="1014"/>
  <c r="F57" i="1014"/>
  <c r="H57" i="1014"/>
  <c r="J57" i="1014"/>
  <c r="L57" i="1014"/>
  <c r="N57" i="1014"/>
  <c r="F58" i="1014"/>
  <c r="H58" i="1014"/>
  <c r="J58" i="1014"/>
  <c r="L58" i="1014"/>
  <c r="N58" i="1014"/>
  <c r="M67" i="1000" l="1"/>
  <c r="L67" i="1000"/>
  <c r="K67" i="1000"/>
  <c r="J67" i="1000"/>
  <c r="I67" i="1000"/>
  <c r="H67" i="1000"/>
  <c r="G67" i="1000"/>
  <c r="F67" i="1000"/>
  <c r="E67" i="1000"/>
  <c r="C66" i="998"/>
  <c r="K44" i="998"/>
  <c r="J44" i="998"/>
  <c r="I44" i="998"/>
  <c r="H44" i="998"/>
  <c r="G44" i="998"/>
  <c r="F44" i="998"/>
  <c r="E44" i="998"/>
  <c r="K43" i="998"/>
  <c r="AH27" i="998"/>
  <c r="AG27" i="998"/>
  <c r="AF27" i="998"/>
  <c r="AE27" i="998"/>
  <c r="AD27" i="998"/>
  <c r="AM27" i="998" s="1"/>
  <c r="AO27" i="998" s="1"/>
  <c r="AH26" i="998"/>
  <c r="AG26" i="998"/>
  <c r="AF26" i="998"/>
  <c r="AE26" i="998"/>
  <c r="AD26" i="998"/>
  <c r="AM26" i="998" s="1"/>
  <c r="AO26" i="998" s="1"/>
  <c r="AH25" i="998"/>
  <c r="AG25" i="998"/>
  <c r="AF25" i="998"/>
  <c r="AE25" i="998"/>
  <c r="AD25" i="998"/>
  <c r="AM25" i="998" s="1"/>
  <c r="AO25" i="998" s="1"/>
  <c r="AH24" i="998"/>
  <c r="AG24" i="998"/>
  <c r="AF24" i="998"/>
  <c r="AE24" i="998"/>
  <c r="AD24" i="998"/>
  <c r="AM24" i="998" s="1"/>
  <c r="AO24" i="998" s="1"/>
  <c r="AH23" i="998"/>
  <c r="AG23" i="998"/>
  <c r="AF23" i="998"/>
  <c r="AE23" i="998"/>
  <c r="AD23" i="998"/>
  <c r="AM23" i="998" s="1"/>
  <c r="AO23" i="998" s="1"/>
  <c r="AH22" i="998"/>
  <c r="AG22" i="998"/>
  <c r="AF22" i="998"/>
  <c r="AE22" i="998"/>
  <c r="AD22" i="998"/>
  <c r="AM22" i="998" s="1"/>
  <c r="AO22" i="998" s="1"/>
  <c r="AH21" i="998"/>
  <c r="AG21" i="998"/>
  <c r="AF21" i="998"/>
  <c r="AE21" i="998"/>
  <c r="AD21" i="998"/>
  <c r="AM21" i="998" s="1"/>
  <c r="AO21" i="998" s="1"/>
  <c r="AH20" i="998"/>
  <c r="AG20" i="998"/>
  <c r="AF20" i="998"/>
  <c r="AE20" i="998"/>
  <c r="AD20" i="998"/>
  <c r="AM20" i="998" s="1"/>
  <c r="AO20" i="998" s="1"/>
  <c r="AH19" i="998"/>
  <c r="AG19" i="998"/>
  <c r="AF19" i="998"/>
  <c r="AE19" i="998"/>
  <c r="AD19" i="998"/>
  <c r="AM19" i="998" s="1"/>
  <c r="AO19" i="998" s="1"/>
  <c r="AH18" i="998"/>
  <c r="AG18" i="998"/>
  <c r="AF18" i="998"/>
  <c r="AE18" i="998"/>
  <c r="AD18" i="998"/>
  <c r="AM18" i="998" s="1"/>
  <c r="AO18" i="998" s="1"/>
  <c r="AH17" i="998"/>
  <c r="AG17" i="998"/>
  <c r="AF17" i="998"/>
  <c r="AE17" i="998"/>
  <c r="AD17" i="998"/>
  <c r="AM17" i="998" s="1"/>
  <c r="AO17" i="998" s="1"/>
  <c r="AH16" i="998"/>
  <c r="AG16" i="998"/>
  <c r="AF16" i="998"/>
  <c r="AE16" i="998"/>
  <c r="AD16" i="998"/>
  <c r="AM16" i="998" s="1"/>
  <c r="AO16" i="998" s="1"/>
  <c r="AH15" i="998"/>
  <c r="AG15" i="998"/>
  <c r="AF15" i="998"/>
  <c r="AE15" i="998"/>
  <c r="AD15" i="998"/>
  <c r="AM15" i="998" s="1"/>
  <c r="AO15" i="998" s="1"/>
  <c r="AH14" i="998"/>
  <c r="AG14" i="998"/>
  <c r="AF14" i="998"/>
  <c r="AE14" i="998"/>
  <c r="AD14" i="998"/>
  <c r="AM14" i="998" s="1"/>
  <c r="AO14" i="998" s="1"/>
  <c r="AH13" i="998"/>
  <c r="AG13" i="998"/>
  <c r="AF13" i="998"/>
  <c r="AE13" i="998"/>
  <c r="AD13" i="998"/>
  <c r="AM13" i="998" s="1"/>
  <c r="AO13" i="998" s="1"/>
  <c r="AH12" i="998"/>
  <c r="AG12" i="998"/>
  <c r="AF12" i="998"/>
  <c r="AE12" i="998"/>
  <c r="AD12" i="998"/>
  <c r="AM12" i="998" s="1"/>
  <c r="AO12" i="998" s="1"/>
  <c r="AH11" i="998"/>
  <c r="AG11" i="998"/>
  <c r="AF11" i="998"/>
  <c r="AE11" i="998"/>
  <c r="AD11" i="998"/>
  <c r="AM11" i="998" s="1"/>
  <c r="AO11" i="998" s="1"/>
  <c r="AH10" i="998"/>
  <c r="AG10" i="998"/>
  <c r="AF10" i="998"/>
  <c r="AE10" i="998"/>
  <c r="AD10" i="998"/>
  <c r="AM10" i="998" s="1"/>
  <c r="AO10" i="998" s="1"/>
  <c r="AH9" i="998"/>
  <c r="AG9" i="998"/>
  <c r="AF9" i="998"/>
  <c r="AE9" i="998"/>
  <c r="AD9" i="998"/>
  <c r="AM9" i="998" s="1"/>
  <c r="AO9" i="998" s="1"/>
  <c r="AH8" i="998"/>
  <c r="AG8" i="998"/>
  <c r="AF8" i="998"/>
  <c r="AE8" i="998"/>
  <c r="AD8" i="998"/>
  <c r="AM8" i="998" s="1"/>
  <c r="AO8" i="998" s="1"/>
  <c r="K7" i="998"/>
  <c r="AN6" i="998"/>
  <c r="K6" i="998"/>
  <c r="AN8" i="998" l="1"/>
  <c r="AN9" i="998"/>
  <c r="AN10" i="998"/>
  <c r="AN11" i="998"/>
  <c r="AN12" i="998"/>
  <c r="AN13" i="998"/>
  <c r="AN14" i="998"/>
  <c r="AN15" i="998"/>
  <c r="AN16" i="998"/>
  <c r="AN17" i="998"/>
  <c r="AN18" i="998"/>
  <c r="AN19" i="998"/>
  <c r="AN20" i="998"/>
  <c r="AN21" i="998"/>
  <c r="AN22" i="998"/>
  <c r="AN23" i="998"/>
  <c r="AN24" i="998"/>
  <c r="AN25" i="998"/>
  <c r="AN26" i="998"/>
  <c r="AN27" i="998"/>
  <c r="Q72" i="997" l="1"/>
  <c r="Q71" i="997"/>
  <c r="Q70" i="997"/>
  <c r="Q69" i="997"/>
  <c r="Q68" i="997"/>
</calcChain>
</file>

<file path=xl/sharedStrings.xml><?xml version="1.0" encoding="utf-8"?>
<sst xmlns="http://schemas.openxmlformats.org/spreadsheetml/2006/main" count="1892" uniqueCount="867">
  <si>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</si>
  <si>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</si>
  <si>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</si>
  <si>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</si>
  <si>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</si>
  <si>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</si>
  <si>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</si>
  <si>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</si>
  <si>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</si>
  <si>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</si>
  <si>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</si>
  <si>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</si>
  <si>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</si>
  <si>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</si>
  <si>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</si>
  <si>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</si>
  <si>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</si>
  <si>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</si>
  <si>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</si>
  <si>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</si>
  <si>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</si>
  <si>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</si>
  <si>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</si>
  <si>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</si>
  <si>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</si>
  <si>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</si>
  <si>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</si>
  <si>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</si>
  <si>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</si>
  <si>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</si>
  <si>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</si>
  <si>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</si>
  <si>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</si>
  <si>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</si>
  <si>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</si>
  <si>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</si>
  <si>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</si>
  <si>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</si>
  <si>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</si>
  <si>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</si>
  <si>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</si>
  <si>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</si>
  <si>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</si>
  <si>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</si>
  <si>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</si>
  <si>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</si>
  <si>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</si>
  <si>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</si>
  <si>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</si>
  <si>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</si>
  <si>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</si>
  <si>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</si>
  <si>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</si>
  <si>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</si>
  <si>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</si>
  <si>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</si>
  <si>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</si>
  <si>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</si>
  <si>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</si>
  <si>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</si>
  <si>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</si>
  <si>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</si>
  <si>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</si>
  <si>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</si>
  <si>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</si>
  <si>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</si>
  <si>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</si>
  <si>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</si>
  <si>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</si>
  <si>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</si>
  <si>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</si>
  <si>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</si>
  <si>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</si>
  <si>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</si>
  <si>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</si>
  <si>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</si>
  <si>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</si>
  <si>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</si>
  <si>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</si>
  <si>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</si>
  <si>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</si>
  <si>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</si>
  <si>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</si>
  <si>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</si>
  <si>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</si>
  <si>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</si>
  <si>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</si>
  <si>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</si>
  <si>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</si>
  <si>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</si>
  <si>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</si>
  <si>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</si>
  <si>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</si>
  <si>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</si>
  <si>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</si>
  <si>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</si>
  <si>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</si>
  <si>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</si>
  <si>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</si>
  <si>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</si>
  <si>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</si>
  <si>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</si>
  <si>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</si>
  <si>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</si>
  <si>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</si>
  <si>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</si>
  <si>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</si>
  <si>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</si>
  <si>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</si>
  <si>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</si>
  <si>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</si>
  <si>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</si>
  <si>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</si>
  <si>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</si>
  <si>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</si>
  <si>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</si>
  <si>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</si>
  <si>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</si>
  <si>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</si>
  <si>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</si>
  <si>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</si>
  <si>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</si>
  <si>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</si>
  <si>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</si>
  <si>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</si>
  <si>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</si>
  <si>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</si>
  <si>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</si>
  <si>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</si>
  <si>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</si>
  <si>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</si>
  <si>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</si>
  <si>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</si>
  <si>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</si>
  <si>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</si>
  <si>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</si>
  <si>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</si>
  <si>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</si>
  <si>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</si>
  <si>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</si>
  <si>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</si>
  <si>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</si>
  <si>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</si>
  <si>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</si>
  <si>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</si>
  <si>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</si>
  <si>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</si>
  <si>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</si>
  <si>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</si>
  <si>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</si>
  <si>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</si>
  <si>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</si>
  <si>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</si>
  <si>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</si>
  <si>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</si>
  <si>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</si>
  <si>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</si>
  <si>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</si>
  <si>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</si>
  <si>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</si>
  <si>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</si>
  <si>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</si>
  <si>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</si>
  <si>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</si>
  <si>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</si>
  <si>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</si>
  <si>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</si>
  <si>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</si>
  <si>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</si>
  <si>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</si>
  <si>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</si>
  <si>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</si>
  <si>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</si>
  <si>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</si>
  <si>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</si>
  <si>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</si>
  <si>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</si>
  <si>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</si>
  <si>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</si>
  <si>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</si>
  <si>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</si>
  <si>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</si>
  <si>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</si>
  <si>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</si>
  <si>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</si>
  <si>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</si>
  <si>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</si>
  <si>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</si>
  <si>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</si>
  <si>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</si>
  <si>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</si>
  <si>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</si>
  <si>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</si>
  <si>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</si>
  <si>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</si>
  <si>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</si>
  <si>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</si>
  <si>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</si>
  <si>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</si>
  <si>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</si>
  <si>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</si>
  <si>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</si>
  <si>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</si>
  <si>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</si>
  <si>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</si>
  <si>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</si>
  <si>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</si>
  <si>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</si>
  <si>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</si>
  <si>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</si>
  <si>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</si>
  <si>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</si>
  <si>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</si>
  <si>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</si>
  <si>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</si>
  <si>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</si>
  <si>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</si>
  <si>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</si>
  <si>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</si>
  <si>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</si>
  <si>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</si>
  <si>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</si>
  <si>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</si>
  <si>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</si>
  <si>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</si>
  <si>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</si>
  <si>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</si>
  <si>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</si>
  <si>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</si>
  <si>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</si>
  <si>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</si>
  <si>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</si>
  <si>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</si>
  <si>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</si>
  <si>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</si>
  <si>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</si>
  <si>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</si>
  <si>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</si>
  <si>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</si>
  <si>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</si>
  <si>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</si>
  <si>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</si>
  <si>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</si>
  <si>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</si>
  <si>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</si>
  <si>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</si>
  <si>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</si>
  <si>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</si>
  <si>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</si>
  <si>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</si>
  <si>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</si>
  <si>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</si>
  <si>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</si>
  <si>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</si>
  <si>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</si>
  <si>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</si>
  <si>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</si>
  <si>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</si>
  <si>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</si>
  <si>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</si>
  <si>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</si>
  <si>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</si>
  <si>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</si>
  <si>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</si>
  <si>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</si>
  <si>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</si>
  <si>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</si>
  <si>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</si>
  <si>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</si>
  <si>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</si>
  <si>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</si>
  <si>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</si>
  <si>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</si>
  <si>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</si>
  <si>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</si>
  <si>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</si>
  <si>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</si>
  <si>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</si>
  <si>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</si>
  <si>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</si>
  <si>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</si>
  <si>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</si>
  <si>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</si>
  <si>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</si>
  <si>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</si>
  <si>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</si>
  <si>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</si>
  <si>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</si>
  <si>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</si>
  <si>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</si>
  <si>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</si>
  <si>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</si>
  <si>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</si>
  <si>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</si>
  <si>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</si>
  <si>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</si>
  <si>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</si>
  <si>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</si>
  <si>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</si>
  <si>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</si>
  <si>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</si>
  <si>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</si>
  <si>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</si>
  <si>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</si>
  <si>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</si>
  <si>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</si>
  <si>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</si>
  <si>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</si>
  <si>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</si>
  <si>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</si>
  <si>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</si>
  <si>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</si>
  <si>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</si>
  <si>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</si>
  <si>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</si>
  <si>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</si>
  <si>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</si>
  <si>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</si>
  <si>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</si>
  <si>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</si>
  <si>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</si>
  <si>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</si>
  <si>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</si>
  <si>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</si>
  <si>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</si>
  <si>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</si>
  <si>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</si>
  <si>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</si>
  <si>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</si>
  <si>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</si>
  <si>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</si>
  <si>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</si>
  <si>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</si>
  <si>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</si>
  <si>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</si>
  <si>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</si>
  <si>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</si>
  <si>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</si>
  <si>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</si>
  <si>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</si>
  <si>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</si>
  <si>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</si>
  <si>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</si>
  <si>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</si>
  <si>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</si>
  <si>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</si>
  <si>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</si>
  <si>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</si>
  <si>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</si>
  <si>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</si>
  <si>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</si>
  <si>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</si>
  <si>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</si>
  <si>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</si>
  <si>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</si>
  <si>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</si>
  <si>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</si>
  <si>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</si>
  <si>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</si>
  <si>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</si>
  <si>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</si>
  <si>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</si>
  <si>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</si>
  <si>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</si>
  <si>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</si>
  <si>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</si>
  <si>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</si>
  <si>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</si>
  <si>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</si>
  <si>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</si>
  <si>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</si>
  <si>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</si>
  <si>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</si>
  <si>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</si>
  <si>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</si>
  <si>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</si>
  <si>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</si>
  <si>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</si>
  <si>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</si>
  <si>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</si>
  <si>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</si>
  <si>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</si>
  <si>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</si>
  <si>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</si>
  <si>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</si>
  <si>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</si>
  <si>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</si>
  <si>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</si>
  <si>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</si>
  <si>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</si>
  <si>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</si>
  <si>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</si>
  <si>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</si>
  <si>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</si>
  <si>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</si>
  <si>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</si>
  <si>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</si>
  <si>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</si>
  <si>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</si>
  <si>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</si>
  <si>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</si>
  <si>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</si>
  <si>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</si>
  <si>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</si>
  <si>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</si>
  <si>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</si>
  <si>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</si>
  <si>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</si>
  <si>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</si>
  <si>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</si>
  <si>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</si>
  <si>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</si>
  <si>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</si>
  <si>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</si>
  <si>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</si>
  <si>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</si>
  <si>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</si>
  <si>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</si>
  <si>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</si>
  <si>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</si>
  <si>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</si>
  <si>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</si>
  <si>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</si>
  <si>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</si>
  <si>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</si>
  <si>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</si>
  <si>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</si>
  <si>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</si>
  <si>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</si>
  <si>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</si>
  <si>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</si>
  <si>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</si>
  <si>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</si>
  <si>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</si>
  <si>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</si>
  <si>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</si>
  <si>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</si>
  <si>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</si>
  <si>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</si>
  <si>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</si>
  <si>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</si>
  <si>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</si>
  <si>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</si>
  <si>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</si>
  <si>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</si>
  <si>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</si>
  <si>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</si>
  <si>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</si>
  <si>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</si>
  <si>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</si>
  <si>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</si>
  <si>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</si>
  <si>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</si>
  <si>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</si>
  <si>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</si>
  <si>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</si>
  <si>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</si>
  <si>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</si>
  <si>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</si>
  <si>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</si>
  <si>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</si>
  <si>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</si>
  <si>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</si>
  <si>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</si>
  <si>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</si>
  <si>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</si>
  <si>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</si>
  <si>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</si>
  <si>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</si>
  <si>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</si>
  <si>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</si>
  <si>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</si>
  <si>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</si>
  <si>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</si>
  <si>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</si>
  <si>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</si>
  <si>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</si>
  <si>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</si>
  <si>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</si>
  <si>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</si>
  <si>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</si>
  <si>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</si>
  <si>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</si>
  <si>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</si>
  <si>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</si>
  <si>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médio</t>
  </si>
  <si>
    <t>mediano</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</si>
  <si>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</si>
  <si>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t>J. Atividades de informação e de comunicação</t>
  </si>
  <si>
    <t xml:space="preserve">  Acidentes de trabalho (Segurança e Saúde: Anexo D do Relatório Único)</t>
  </si>
  <si>
    <t>acidentes de trabalho  - indicadores globais</t>
  </si>
  <si>
    <r>
      <t xml:space="preserve"> acidentes de trabalho</t>
    </r>
    <r>
      <rPr>
        <b/>
        <vertAlign val="superscript"/>
        <sz val="8"/>
        <color theme="3"/>
        <rFont val="Arial"/>
        <family val="2"/>
      </rPr>
      <t xml:space="preserve"> (1)</t>
    </r>
  </si>
  <si>
    <t>acidentes de trabalho com dias de baixa</t>
  </si>
  <si>
    <t>dias de trabalho perdidos</t>
  </si>
  <si>
    <t>A. Agricultura., prod. animal, caça, flor. e pesca</t>
  </si>
  <si>
    <t>D. Eletricidade, gás, vapor, água e ar frio</t>
  </si>
  <si>
    <t>E. Captação, trat., dist.; saneamento, despoluição</t>
  </si>
  <si>
    <t>G. Comércio grosso e retalho, rep. v. automóveis</t>
  </si>
  <si>
    <t>M. Ativid. consultoria, cient., técnica e similares</t>
  </si>
  <si>
    <t>N. Atividades admintrativas e serviços de apoio</t>
  </si>
  <si>
    <t>O. Adm. pública e defesa; segurança social obrig.</t>
  </si>
  <si>
    <t>Q. Atividades saúde humana e apoio social</t>
  </si>
  <si>
    <t>R. Ativ. artísticas, esp. ,desportivas  e recreativas</t>
  </si>
  <si>
    <t>U. Org. internacionais e out. inst. ext-territoriais</t>
  </si>
  <si>
    <t>fonte: GEP/MTSS, Segurança e Saúde no Trabalho (Relatório Único - Anexo D)</t>
  </si>
  <si>
    <t>(2) dos trabalhadores por conta de outrem a tempo completo, que auferiram remuneração completa no período de referência.</t>
  </si>
  <si>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</si>
  <si>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r>
      <t xml:space="preserve">taxa de frequência e de gravidade dos acidentes de trabalho </t>
    </r>
    <r>
      <rPr>
        <b/>
        <vertAlign val="superscript"/>
        <sz val="10"/>
        <color theme="1"/>
        <rFont val="Arial"/>
        <family val="2"/>
      </rPr>
      <t xml:space="preserve">(2) </t>
    </r>
    <r>
      <rPr>
        <b/>
        <sz val="10"/>
        <color theme="1"/>
        <rFont val="Arial"/>
        <family val="2"/>
      </rPr>
      <t xml:space="preserve"> - actividade económica do estabelecimento</t>
    </r>
  </si>
  <si>
    <t>frequência</t>
  </si>
  <si>
    <t>gravidade</t>
  </si>
  <si>
    <r>
      <t xml:space="preserve">taxa de frequência e de gravidade dos acidentes de trabalho </t>
    </r>
    <r>
      <rPr>
        <b/>
        <vertAlign val="superscript"/>
        <sz val="10"/>
        <color theme="1"/>
        <rFont val="Arial"/>
        <family val="2"/>
      </rPr>
      <t>(2)</t>
    </r>
    <r>
      <rPr>
        <b/>
        <sz val="10"/>
        <color theme="1"/>
        <rFont val="Arial"/>
        <family val="2"/>
      </rPr>
      <t xml:space="preserve">  - distrito do estabelecimento</t>
    </r>
  </si>
  <si>
    <r>
      <rPr>
        <b/>
        <sz val="7"/>
        <color indexed="63"/>
        <rFont val="Arial"/>
        <family val="2"/>
      </rPr>
      <t>nota:</t>
    </r>
    <r>
      <rPr>
        <sz val="7"/>
        <color indexed="63"/>
        <rFont val="Arial"/>
        <family val="2"/>
      </rPr>
      <t xml:space="preserve"> taxas revistas na sequência de aplicação de nova metodologia.  (1) trabalhadores vinculados  (2) Ocorridos com trabalhadores vinculados e a trabalhar na unidade local (estabelecimento)</t>
    </r>
  </si>
  <si>
    <t>dez.</t>
  </si>
  <si>
    <t>fev.</t>
  </si>
  <si>
    <t>52-Vendedores</t>
  </si>
  <si>
    <t>51-Trab. serviços pessoais</t>
  </si>
  <si>
    <t>93-Trab.n/qual. i.ext.,const.,i.transf. e transp.</t>
  </si>
  <si>
    <t>91-Trabalhadores de limpeza</t>
  </si>
  <si>
    <t xml:space="preserve">41-Emp. escrit., secret.e oper. proc. dados </t>
  </si>
  <si>
    <t>81-Operad. instalações fixas e máquinas</t>
  </si>
  <si>
    <t>71-Trab.qualif.constr. e sim., exc.electric.</t>
  </si>
  <si>
    <t>2019</t>
  </si>
  <si>
    <t>2020</t>
  </si>
  <si>
    <t xml:space="preserve">  Férias organizadas</t>
  </si>
  <si>
    <t xml:space="preserve">  Serviços de alojamento</t>
  </si>
  <si>
    <t xml:space="preserve">  Outros produtos e material farmacêutico</t>
  </si>
  <si>
    <t xml:space="preserve">  Transportes aéreos de passageiros</t>
  </si>
  <si>
    <t xml:space="preserve">  Serviços culturais</t>
  </si>
  <si>
    <t xml:space="preserve">  Artigos de vestuário</t>
  </si>
  <si>
    <t xml:space="preserve">  Outros artigos e acessórios de vestuário</t>
  </si>
  <si>
    <t xml:space="preserve">  Equip. para desporto, campismo e atividades de recreação e lazer ao ar livre</t>
  </si>
  <si>
    <t>n.d</t>
  </si>
  <si>
    <t>notas: dados sujeitos a atualizações .</t>
  </si>
  <si>
    <t>notas: dados sujeitos a atualizações;   a partir de 2005 apenas são contabilizados beneficiários com lançamento cujo o motivo tenha sido "concessão normal".;  (a) DLD - Desempregados de Longa Duração".</t>
  </si>
  <si>
    <t>Redução de Horário de Trabalho</t>
  </si>
  <si>
    <t>Suspensão Temporária</t>
  </si>
  <si>
    <t>2007</t>
  </si>
  <si>
    <t>2008</t>
  </si>
  <si>
    <t>2009</t>
  </si>
  <si>
    <t>2010</t>
  </si>
  <si>
    <t>2011</t>
  </si>
  <si>
    <t>2012</t>
  </si>
  <si>
    <t>nota2: a partir de 2005 apenas são contabilizados beneficiários com lançamento cujo o motivo tenha sido "Concessão Normal".</t>
  </si>
  <si>
    <t>nota3: situação da base de dados em 1/fevereiro/2020.</t>
  </si>
  <si>
    <t>2.º trimestre</t>
  </si>
  <si>
    <t>3.º trimestre</t>
  </si>
  <si>
    <t>4.º trimestre</t>
  </si>
  <si>
    <t>1.º trimestre</t>
  </si>
  <si>
    <t>x</t>
  </si>
  <si>
    <t xml:space="preserve"> v.a.</t>
  </si>
  <si>
    <t>valor absoluto</t>
  </si>
  <si>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</si>
  <si>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DGERT/MTSSS, Relatório sobre Instrumentos de regulamentação coletiva do trabalho e variação média das remunerações convencionais</t>
    </r>
    <r>
      <rPr>
        <sz val="8"/>
        <color indexed="63"/>
        <rFont val="Arial"/>
        <family val="2"/>
      </rPr>
      <t xml:space="preserve"> - dados tratados pela Direcção-Geral de Emprego e das Relações de Trabalho.</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</si>
  <si>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</si>
  <si>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</si>
  <si>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</si>
  <si>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t>53-Trab. dos cuidados pessoais e similares</t>
  </si>
  <si>
    <t>nota1: situação da base de dados em 1/outubro/2020.</t>
  </si>
  <si>
    <t xml:space="preserve">  Equipamento telefónico e de telecópia</t>
  </si>
  <si>
    <t xml:space="preserve">  Calçado</t>
  </si>
  <si>
    <t xml:space="preserve">         … em Parentalidade </t>
  </si>
  <si>
    <t>notas: dados sujeitos a atualizações; situação da base de dados a 1/outubro/2020.</t>
  </si>
  <si>
    <r>
      <t>prestações familiares</t>
    </r>
    <r>
      <rPr>
        <b/>
        <vertAlign val="superscript"/>
        <sz val="10"/>
        <color rgb="FF333333"/>
        <rFont val="Arial"/>
        <family val="2"/>
      </rPr>
      <t xml:space="preserve"> (1)</t>
    </r>
  </si>
  <si>
    <t>notas: dados sujeitos a atualizações; situação da base de dados 1/outubro/2020.</t>
  </si>
  <si>
    <t>(3) estes dados foram integrados na nova prestação social para a inclusão .</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</si>
  <si>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</si>
  <si>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setembro de 2020</t>
  </si>
  <si>
    <t>Em Portugal a taxa de desemprego (7,7 %) aumentou 1,2 p.p. relativamente ao mês homólogo.</t>
  </si>
  <si>
    <t>A taxa de desemprego para o grupo etário &lt;25 anos apresenta o valor mais baixo na Alemanha (6 %), registando o valor mais elevado na Espanha (40,4 %). Em Portugal, regista-se o valor de 24 %.</t>
  </si>
  <si>
    <t>fonte:  Eurostat, dados extraídos em 30/10/2020.</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</si>
  <si>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</si>
  <si>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</si>
  <si>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</si>
  <si>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</si>
  <si>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</si>
  <si>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</si>
  <si>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profissões com mais inscritos (1)</t>
  </si>
  <si>
    <t>novo emprego (2)</t>
  </si>
  <si>
    <t>profissões mais solicitadas (1)</t>
  </si>
  <si>
    <t xml:space="preserve">Novo emprego (1) </t>
  </si>
  <si>
    <t>profissões com mais inscritos (2)</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</si>
  <si>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</si>
  <si>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</si>
  <si>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</si>
  <si>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</si>
  <si>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</si>
  <si>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</si>
  <si>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</si>
  <si>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</si>
  <si>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(1) nos estabelecimentos</t>
  </si>
  <si>
    <r>
      <t>remuneração média mensal base e ganho - concelho do Norte (NUT III 2013)</t>
    </r>
    <r>
      <rPr>
        <b/>
        <vertAlign val="superscript"/>
        <sz val="10"/>
        <rFont val="Arial"/>
        <family val="2"/>
      </rPr>
      <t>(</t>
    </r>
    <r>
      <rPr>
        <b/>
        <vertAlign val="superscript"/>
        <sz val="9"/>
        <rFont val="Arial"/>
        <family val="2"/>
      </rPr>
      <t>2)(3)</t>
    </r>
  </si>
  <si>
    <t>base</t>
  </si>
  <si>
    <t>ganho</t>
  </si>
  <si>
    <t>tco</t>
  </si>
  <si>
    <t>Alto Minho</t>
  </si>
  <si>
    <t>Chaves</t>
  </si>
  <si>
    <t>Arcos de Valdevez</t>
  </si>
  <si>
    <t>Montalegre</t>
  </si>
  <si>
    <t>Caminha</t>
  </si>
  <si>
    <t>Ribeira da Pena</t>
  </si>
  <si>
    <t>Melgaço</t>
  </si>
  <si>
    <t>Valpaços</t>
  </si>
  <si>
    <t>Monção</t>
  </si>
  <si>
    <t>Vila Pouca Aguiar</t>
  </si>
  <si>
    <t>Paredes de Coura</t>
  </si>
  <si>
    <t>Tâmega e Sousa</t>
  </si>
  <si>
    <t>Ponte da Barca</t>
  </si>
  <si>
    <t>Castelo de Paiva</t>
  </si>
  <si>
    <t>Ponte de Lima</t>
  </si>
  <si>
    <t>Celorico de Basto</t>
  </si>
  <si>
    <t>Valença</t>
  </si>
  <si>
    <t>Amarante</t>
  </si>
  <si>
    <t>Baião</t>
  </si>
  <si>
    <t>Vila Nova Cerveira</t>
  </si>
  <si>
    <t>Felgueiras</t>
  </si>
  <si>
    <t>Cávado</t>
  </si>
  <si>
    <t>Lousada</t>
  </si>
  <si>
    <t>Amares</t>
  </si>
  <si>
    <t>Marco de Canaveses</t>
  </si>
  <si>
    <t>Barcelos</t>
  </si>
  <si>
    <t>Paços de Ferreira</t>
  </si>
  <si>
    <t>Penafiel</t>
  </si>
  <si>
    <t>Esposende</t>
  </si>
  <si>
    <t>Cinfães</t>
  </si>
  <si>
    <t>Terras de Bouro</t>
  </si>
  <si>
    <t>Resende</t>
  </si>
  <si>
    <t>Vila Verde</t>
  </si>
  <si>
    <t>Douro</t>
  </si>
  <si>
    <t>Ave</t>
  </si>
  <si>
    <t>Carrazede de Ansiães</t>
  </si>
  <si>
    <t>Cabeceiras de Basto</t>
  </si>
  <si>
    <t>Freixo Espada Cinta</t>
  </si>
  <si>
    <t>Fafe</t>
  </si>
  <si>
    <t>Torre de Moncorvo</t>
  </si>
  <si>
    <t>Guimarães</t>
  </si>
  <si>
    <t>Vila Nova de Foz Coa</t>
  </si>
  <si>
    <t>Povoa de Lanhoso</t>
  </si>
  <si>
    <t>Alijó</t>
  </si>
  <si>
    <t>Vieira do Minho</t>
  </si>
  <si>
    <t>Mesão Frio</t>
  </si>
  <si>
    <t>Vila Nova Famalicão</t>
  </si>
  <si>
    <t>Murça</t>
  </si>
  <si>
    <t>Vizela</t>
  </si>
  <si>
    <t>Peso da Régua</t>
  </si>
  <si>
    <t>Mondim de Basto</t>
  </si>
  <si>
    <t>Sabrosa</t>
  </si>
  <si>
    <t>Área Metropolitana do Porto</t>
  </si>
  <si>
    <t>Santa Marta de Penaguião</t>
  </si>
  <si>
    <t>Arouca</t>
  </si>
  <si>
    <t>Espinho</t>
  </si>
  <si>
    <t>Armamar</t>
  </si>
  <si>
    <t>Santa Maria da Feira</t>
  </si>
  <si>
    <t>Lamego</t>
  </si>
  <si>
    <t>Oliveira de Azemeis</t>
  </si>
  <si>
    <t>Moimenta da Beira</t>
  </si>
  <si>
    <t>S. João da Madeira</t>
  </si>
  <si>
    <t>Penedono</t>
  </si>
  <si>
    <t>Vale de Cambra</t>
  </si>
  <si>
    <t>São João da Pesqueira</t>
  </si>
  <si>
    <t>Gondomar</t>
  </si>
  <si>
    <t>Sernancelhe</t>
  </si>
  <si>
    <t>Maia</t>
  </si>
  <si>
    <t>Tabuaço</t>
  </si>
  <si>
    <t>Matosinhos</t>
  </si>
  <si>
    <t>Tarouca</t>
  </si>
  <si>
    <t>Paredes</t>
  </si>
  <si>
    <t>Alto Trás-os-Montes</t>
  </si>
  <si>
    <t>Alfandega da Fé</t>
  </si>
  <si>
    <t>Povoa de Varzim</t>
  </si>
  <si>
    <t>Santo Tirso</t>
  </si>
  <si>
    <t>Macedo de Cavaleiros</t>
  </si>
  <si>
    <t>Valongo</t>
  </si>
  <si>
    <t>Miranda do Douro</t>
  </si>
  <si>
    <t>Vila do Conde</t>
  </si>
  <si>
    <t>Mirandela</t>
  </si>
  <si>
    <t>Vila Nova de Gaia</t>
  </si>
  <si>
    <t>Mogadouro</t>
  </si>
  <si>
    <t>Trofa</t>
  </si>
  <si>
    <t>Vila Flor</t>
  </si>
  <si>
    <t>Alto Tâmega</t>
  </si>
  <si>
    <t>Vimioso</t>
  </si>
  <si>
    <t>Boticas</t>
  </si>
  <si>
    <t>Vinhais</t>
  </si>
  <si>
    <r>
      <t xml:space="preserve">fonte:  GEP/MTSSS, Quadros de Pessoal.                </t>
    </r>
    <r>
      <rPr>
        <b/>
        <sz val="8"/>
        <color theme="7"/>
        <rFont val="Arial"/>
        <family val="2"/>
      </rPr>
      <t>Mais informação em:  http://www.gep.mtsss.pt</t>
    </r>
  </si>
  <si>
    <t>(3) no boletim de novembro será divulgada informação dos concelhos da região Centro; a informação dos restantes concelhos será divulgada no boletim de dezembro.</t>
  </si>
  <si>
    <t>(1)</t>
  </si>
  <si>
    <r>
      <t>desemprego registado</t>
    </r>
    <r>
      <rPr>
        <b/>
        <sz val="8"/>
        <color theme="3"/>
        <rFont val="Arial"/>
        <family val="2"/>
      </rPr>
      <t>:</t>
    </r>
  </si>
  <si>
    <r>
      <t>13,9</t>
    </r>
    <r>
      <rPr>
        <vertAlign val="superscript"/>
        <sz val="8"/>
        <color indexed="63"/>
        <rFont val="Arial"/>
        <family val="2"/>
      </rPr>
      <t xml:space="preserve"> (*)</t>
    </r>
  </si>
  <si>
    <r>
      <t xml:space="preserve">-2,2 </t>
    </r>
    <r>
      <rPr>
        <vertAlign val="superscript"/>
        <sz val="8"/>
        <color indexed="63"/>
        <rFont val="Arial"/>
        <family val="2"/>
      </rPr>
      <t>(*)</t>
    </r>
  </si>
  <si>
    <t>mm3m - média móvel de 3 meses.       vh - variação homóloga.         (*) - corrigido a 03/11/2020; 
(**) - corrigido a 05/11/2020</t>
  </si>
  <si>
    <r>
      <t>7,4</t>
    </r>
    <r>
      <rPr>
        <vertAlign val="superscript"/>
        <sz val="8"/>
        <color indexed="63"/>
        <rFont val="Arial"/>
        <family val="2"/>
      </rPr>
      <t xml:space="preserve"> (**)</t>
    </r>
  </si>
  <si>
    <r>
      <t xml:space="preserve">-3,9 </t>
    </r>
    <r>
      <rPr>
        <vertAlign val="superscript"/>
        <sz val="8"/>
        <color indexed="63"/>
        <rFont val="Arial"/>
        <family val="2"/>
      </rPr>
      <t>(**)</t>
    </r>
  </si>
  <si>
    <r>
      <t>:</t>
    </r>
    <r>
      <rPr>
        <vertAlign val="superscript"/>
        <sz val="8"/>
        <rFont val="Arial"/>
        <family val="2"/>
      </rPr>
      <t xml:space="preserve"> (*)</t>
    </r>
  </si>
  <si>
    <r>
      <t>UE27</t>
    </r>
    <r>
      <rPr>
        <b/>
        <vertAlign val="superscript"/>
        <sz val="8"/>
        <color theme="5"/>
        <rFont val="Arial"/>
        <family val="2"/>
      </rPr>
      <t xml:space="preserve"> (*)</t>
    </r>
  </si>
  <si>
    <r>
      <t xml:space="preserve">13,6 </t>
    </r>
    <r>
      <rPr>
        <vertAlign val="superscript"/>
        <sz val="8"/>
        <rFont val="Arial"/>
        <family val="2"/>
      </rPr>
      <t>(*)</t>
    </r>
  </si>
  <si>
    <t>Em setembro de 2020, a taxa de desemprego na Zona Euro (8,3 %) aumentou 0,8 p.p. relativamente ao mês homólogo.</t>
  </si>
  <si>
    <t xml:space="preserve">Chéquia (2,8 %), Polónia (3,1 %) e Malta (4 %) apresentam as taxas de desemprego mais baixas; a Grécia (16,8 %) e a Espanha (16,5 %) são os estados membros com valores  mais elevados. </t>
  </si>
  <si>
    <t>Fazendo uma análise por sexo, verifica-se que a Grécia e Espanha são os países com a maior diferença, entre a taxa de desemprego das mulheres e dos homens.</t>
  </si>
  <si>
    <t xml:space="preserve"> Nota 1: Estónia e Hungria - agosto de 2020; Grécia e Reino Unido - julho de 2020
: valor não disponível.       
Nota 2: Saída do Reino Unido a 31 de janeiro de 2020 da União Europeia.      (*) - corrigido a 05/11/2020</t>
  </si>
  <si>
    <r>
      <t>50978</t>
    </r>
    <r>
      <rPr>
        <vertAlign val="superscript"/>
        <sz val="7"/>
        <color theme="3"/>
        <rFont val="Arial"/>
        <family val="2"/>
      </rPr>
      <t>(*)</t>
    </r>
  </si>
  <si>
    <r>
      <t>52583</t>
    </r>
    <r>
      <rPr>
        <vertAlign val="superscript"/>
        <sz val="7"/>
        <color theme="3"/>
        <rFont val="Arial"/>
        <family val="2"/>
      </rPr>
      <t>(*)</t>
    </r>
  </si>
  <si>
    <r>
      <t>50955</t>
    </r>
    <r>
      <rPr>
        <vertAlign val="superscript"/>
        <sz val="7"/>
        <color theme="3"/>
        <rFont val="Arial"/>
        <family val="2"/>
      </rPr>
      <t>(*)</t>
    </r>
  </si>
  <si>
    <r>
      <t>42195</t>
    </r>
    <r>
      <rPr>
        <vertAlign val="superscript"/>
        <sz val="7"/>
        <color theme="3"/>
        <rFont val="Arial"/>
        <family val="2"/>
      </rPr>
      <t>(*)</t>
    </r>
  </si>
  <si>
    <r>
      <t>51723</t>
    </r>
    <r>
      <rPr>
        <vertAlign val="superscript"/>
        <sz val="7"/>
        <color theme="3"/>
        <rFont val="Arial"/>
        <family val="2"/>
      </rPr>
      <t>(*)</t>
    </r>
  </si>
  <si>
    <r>
      <t>20237</t>
    </r>
    <r>
      <rPr>
        <vertAlign val="superscript"/>
        <sz val="7"/>
        <color indexed="63"/>
        <rFont val="Arial"/>
        <family val="2"/>
      </rPr>
      <t>(*)</t>
    </r>
  </si>
  <si>
    <r>
      <t>10794</t>
    </r>
    <r>
      <rPr>
        <vertAlign val="superscript"/>
        <sz val="7"/>
        <color indexed="63"/>
        <rFont val="Arial"/>
        <family val="2"/>
      </rPr>
      <t>(*)</t>
    </r>
  </si>
  <si>
    <r>
      <t>11200</t>
    </r>
    <r>
      <rPr>
        <vertAlign val="superscript"/>
        <sz val="7"/>
        <color indexed="63"/>
        <rFont val="Arial"/>
        <family val="2"/>
      </rPr>
      <t>(*)</t>
    </r>
  </si>
  <si>
    <r>
      <t>3787</t>
    </r>
    <r>
      <rPr>
        <vertAlign val="superscript"/>
        <sz val="7"/>
        <color indexed="63"/>
        <rFont val="Arial"/>
        <family val="2"/>
      </rPr>
      <t>(*)</t>
    </r>
  </si>
  <si>
    <r>
      <t>2245</t>
    </r>
    <r>
      <rPr>
        <vertAlign val="superscript"/>
        <sz val="7"/>
        <color indexed="63"/>
        <rFont val="Arial"/>
        <family val="2"/>
      </rPr>
      <t>(*)</t>
    </r>
  </si>
  <si>
    <r>
      <t>1361</t>
    </r>
    <r>
      <rPr>
        <vertAlign val="superscript"/>
        <sz val="7"/>
        <color indexed="63"/>
        <rFont val="Arial"/>
        <family val="2"/>
      </rPr>
      <t>(*)</t>
    </r>
  </si>
  <si>
    <r>
      <t>1354</t>
    </r>
    <r>
      <rPr>
        <vertAlign val="superscript"/>
        <sz val="7"/>
        <color indexed="63"/>
        <rFont val="Arial"/>
        <family val="2"/>
      </rPr>
      <t>(*)</t>
    </r>
  </si>
  <si>
    <r>
      <t>18672</t>
    </r>
    <r>
      <rPr>
        <vertAlign val="superscript"/>
        <sz val="7"/>
        <color indexed="63"/>
        <rFont val="Arial"/>
        <family val="2"/>
      </rPr>
      <t>(*)</t>
    </r>
  </si>
  <si>
    <r>
      <t>10267</t>
    </r>
    <r>
      <rPr>
        <vertAlign val="superscript"/>
        <sz val="7"/>
        <color indexed="63"/>
        <rFont val="Arial"/>
        <family val="2"/>
      </rPr>
      <t>(*)</t>
    </r>
  </si>
  <si>
    <r>
      <t>12296</t>
    </r>
    <r>
      <rPr>
        <vertAlign val="superscript"/>
        <sz val="7"/>
        <color indexed="63"/>
        <rFont val="Arial"/>
        <family val="2"/>
      </rPr>
      <t>(*)</t>
    </r>
  </si>
  <si>
    <r>
      <t>4514</t>
    </r>
    <r>
      <rPr>
        <vertAlign val="superscript"/>
        <sz val="7"/>
        <color indexed="63"/>
        <rFont val="Arial"/>
        <family val="2"/>
      </rPr>
      <t>(*)</t>
    </r>
  </si>
  <si>
    <r>
      <t>3935</t>
    </r>
    <r>
      <rPr>
        <vertAlign val="superscript"/>
        <sz val="7"/>
        <color indexed="63"/>
        <rFont val="Arial"/>
        <family val="2"/>
      </rPr>
      <t>(*)</t>
    </r>
  </si>
  <si>
    <r>
      <t>1420</t>
    </r>
    <r>
      <rPr>
        <vertAlign val="superscript"/>
        <sz val="7"/>
        <color indexed="63"/>
        <rFont val="Arial"/>
        <family val="2"/>
      </rPr>
      <t>(*)</t>
    </r>
  </si>
  <si>
    <r>
      <t>1479</t>
    </r>
    <r>
      <rPr>
        <vertAlign val="superscript"/>
        <sz val="7"/>
        <color indexed="63"/>
        <rFont val="Arial"/>
        <family val="2"/>
      </rPr>
      <t>(*)</t>
    </r>
  </si>
  <si>
    <r>
      <t>15802</t>
    </r>
    <r>
      <rPr>
        <vertAlign val="superscript"/>
        <sz val="7"/>
        <color indexed="63"/>
        <rFont val="Arial"/>
        <family val="2"/>
      </rPr>
      <t>(*)</t>
    </r>
  </si>
  <si>
    <r>
      <t>8982</t>
    </r>
    <r>
      <rPr>
        <vertAlign val="superscript"/>
        <sz val="7"/>
        <color indexed="63"/>
        <rFont val="Arial"/>
        <family val="2"/>
      </rPr>
      <t>(*)</t>
    </r>
  </si>
  <si>
    <r>
      <t>10675</t>
    </r>
    <r>
      <rPr>
        <vertAlign val="superscript"/>
        <sz val="7"/>
        <color indexed="63"/>
        <rFont val="Arial"/>
        <family val="2"/>
      </rPr>
      <t>(*)</t>
    </r>
  </si>
  <si>
    <r>
      <t>3505</t>
    </r>
    <r>
      <rPr>
        <vertAlign val="superscript"/>
        <sz val="7"/>
        <color indexed="63"/>
        <rFont val="Arial"/>
        <family val="2"/>
      </rPr>
      <t>(*)</t>
    </r>
  </si>
  <si>
    <r>
      <t>9264</t>
    </r>
    <r>
      <rPr>
        <vertAlign val="superscript"/>
        <sz val="7"/>
        <color indexed="63"/>
        <rFont val="Arial"/>
        <family val="2"/>
      </rPr>
      <t>(*)</t>
    </r>
  </si>
  <si>
    <r>
      <t>1394</t>
    </r>
    <r>
      <rPr>
        <vertAlign val="superscript"/>
        <sz val="7"/>
        <color indexed="63"/>
        <rFont val="Arial"/>
        <family val="2"/>
      </rPr>
      <t>(*)</t>
    </r>
  </si>
  <si>
    <r>
      <t>1333</t>
    </r>
    <r>
      <rPr>
        <vertAlign val="superscript"/>
        <sz val="7"/>
        <color indexed="63"/>
        <rFont val="Arial"/>
        <family val="2"/>
      </rPr>
      <t>(*)</t>
    </r>
  </si>
  <si>
    <r>
      <t>14422</t>
    </r>
    <r>
      <rPr>
        <vertAlign val="superscript"/>
        <sz val="7"/>
        <color indexed="63"/>
        <rFont val="Arial"/>
        <family val="2"/>
      </rPr>
      <t>(P)</t>
    </r>
  </si>
  <si>
    <r>
      <t>8599</t>
    </r>
    <r>
      <rPr>
        <vertAlign val="superscript"/>
        <sz val="7"/>
        <color indexed="63"/>
        <rFont val="Arial"/>
        <family val="2"/>
      </rPr>
      <t>(*)</t>
    </r>
  </si>
  <si>
    <r>
      <t>9533</t>
    </r>
    <r>
      <rPr>
        <vertAlign val="superscript"/>
        <sz val="7"/>
        <color indexed="63"/>
        <rFont val="Arial"/>
        <family val="2"/>
      </rPr>
      <t>(*)</t>
    </r>
  </si>
  <si>
    <r>
      <t>3124</t>
    </r>
    <r>
      <rPr>
        <vertAlign val="superscript"/>
        <sz val="7"/>
        <color indexed="63"/>
        <rFont val="Arial"/>
        <family val="2"/>
      </rPr>
      <t>(*)</t>
    </r>
  </si>
  <si>
    <r>
      <t>4648</t>
    </r>
    <r>
      <rPr>
        <vertAlign val="superscript"/>
        <sz val="7"/>
        <color indexed="63"/>
        <rFont val="Arial"/>
        <family val="2"/>
      </rPr>
      <t>(*)</t>
    </r>
  </si>
  <si>
    <r>
      <t>1049</t>
    </r>
    <r>
      <rPr>
        <vertAlign val="superscript"/>
        <sz val="7"/>
        <color indexed="63"/>
        <rFont val="Arial"/>
        <family val="2"/>
      </rPr>
      <t>(*)</t>
    </r>
  </si>
  <si>
    <r>
      <t>820</t>
    </r>
    <r>
      <rPr>
        <vertAlign val="superscript"/>
        <sz val="7"/>
        <color indexed="63"/>
        <rFont val="Arial"/>
        <family val="2"/>
      </rPr>
      <t>(*)</t>
    </r>
  </si>
  <si>
    <r>
      <t>17812</t>
    </r>
    <r>
      <rPr>
        <vertAlign val="superscript"/>
        <sz val="7"/>
        <color indexed="63"/>
        <rFont val="Arial"/>
        <family val="2"/>
      </rPr>
      <t>(*)</t>
    </r>
  </si>
  <si>
    <r>
      <t>10716</t>
    </r>
    <r>
      <rPr>
        <vertAlign val="superscript"/>
        <sz val="7"/>
        <color indexed="63"/>
        <rFont val="Arial"/>
        <family val="2"/>
      </rPr>
      <t>(*)</t>
    </r>
  </si>
  <si>
    <r>
      <t>12794</t>
    </r>
    <r>
      <rPr>
        <vertAlign val="superscript"/>
        <sz val="7"/>
        <color indexed="63"/>
        <rFont val="Arial"/>
        <family val="2"/>
      </rPr>
      <t>(*)</t>
    </r>
  </si>
  <si>
    <r>
      <t>3892</t>
    </r>
    <r>
      <rPr>
        <vertAlign val="superscript"/>
        <sz val="7"/>
        <color indexed="63"/>
        <rFont val="Arial"/>
        <family val="2"/>
      </rPr>
      <t>(*)</t>
    </r>
  </si>
  <si>
    <r>
      <t>3483</t>
    </r>
    <r>
      <rPr>
        <vertAlign val="superscript"/>
        <sz val="7"/>
        <color indexed="63"/>
        <rFont val="Arial"/>
        <family val="2"/>
      </rPr>
      <t>(*)</t>
    </r>
  </si>
  <si>
    <r>
      <t>1378</t>
    </r>
    <r>
      <rPr>
        <vertAlign val="superscript"/>
        <sz val="7"/>
        <color indexed="63"/>
        <rFont val="Arial"/>
        <family val="2"/>
      </rPr>
      <t>(*)</t>
    </r>
  </si>
  <si>
    <r>
      <t>1648</t>
    </r>
    <r>
      <rPr>
        <vertAlign val="superscript"/>
        <sz val="7"/>
        <color indexed="63"/>
        <rFont val="Arial"/>
        <family val="2"/>
      </rPr>
      <t>(*)</t>
    </r>
  </si>
  <si>
    <r>
      <t>12286</t>
    </r>
    <r>
      <rPr>
        <vertAlign val="superscript"/>
        <sz val="7"/>
        <color theme="3"/>
        <rFont val="Arial"/>
        <family val="2"/>
      </rPr>
      <t>(*)</t>
    </r>
  </si>
  <si>
    <r>
      <t>4401</t>
    </r>
    <r>
      <rPr>
        <vertAlign val="superscript"/>
        <sz val="7"/>
        <color indexed="63"/>
        <rFont val="Arial"/>
        <family val="2"/>
      </rPr>
      <t>(*)</t>
    </r>
  </si>
  <si>
    <r>
      <t>4146</t>
    </r>
    <r>
      <rPr>
        <vertAlign val="superscript"/>
        <sz val="7"/>
        <color indexed="63"/>
        <rFont val="Arial"/>
        <family val="2"/>
      </rPr>
      <t>(*)</t>
    </r>
  </si>
  <si>
    <r>
      <t>2139</t>
    </r>
    <r>
      <rPr>
        <vertAlign val="superscript"/>
        <sz val="7"/>
        <color indexed="63"/>
        <rFont val="Arial"/>
        <family val="2"/>
      </rPr>
      <t>(*)</t>
    </r>
  </si>
  <si>
    <r>
      <t>950</t>
    </r>
    <r>
      <rPr>
        <vertAlign val="superscript"/>
        <sz val="7"/>
        <color indexed="63"/>
        <rFont val="Arial"/>
        <family val="2"/>
      </rPr>
      <t>(*)</t>
    </r>
  </si>
  <si>
    <r>
      <t>304</t>
    </r>
    <r>
      <rPr>
        <vertAlign val="superscript"/>
        <sz val="7"/>
        <color indexed="63"/>
        <rFont val="Arial"/>
        <family val="2"/>
      </rPr>
      <t>(*)</t>
    </r>
  </si>
  <si>
    <r>
      <t>122</t>
    </r>
    <r>
      <rPr>
        <vertAlign val="superscript"/>
        <sz val="7"/>
        <color indexed="63"/>
        <rFont val="Arial"/>
        <family val="2"/>
      </rPr>
      <t>(*)</t>
    </r>
  </si>
  <si>
    <r>
      <t>224</t>
    </r>
    <r>
      <rPr>
        <vertAlign val="superscript"/>
        <sz val="7"/>
        <color indexed="63"/>
        <rFont val="Arial"/>
        <family val="2"/>
      </rPr>
      <t>(*)</t>
    </r>
  </si>
  <si>
    <r>
      <t>11013</t>
    </r>
    <r>
      <rPr>
        <vertAlign val="superscript"/>
        <sz val="7"/>
        <color theme="3"/>
        <rFont val="Arial"/>
        <family val="2"/>
      </rPr>
      <t>(*)</t>
    </r>
  </si>
  <si>
    <r>
      <t>3586</t>
    </r>
    <r>
      <rPr>
        <vertAlign val="superscript"/>
        <sz val="7"/>
        <color indexed="63"/>
        <rFont val="Arial"/>
        <family val="2"/>
      </rPr>
      <t>(*)</t>
    </r>
  </si>
  <si>
    <r>
      <t>3643</t>
    </r>
    <r>
      <rPr>
        <vertAlign val="superscript"/>
        <sz val="7"/>
        <color indexed="63"/>
        <rFont val="Arial"/>
        <family val="2"/>
      </rPr>
      <t>(*)</t>
    </r>
  </si>
  <si>
    <r>
      <t>2090</t>
    </r>
    <r>
      <rPr>
        <vertAlign val="superscript"/>
        <sz val="7"/>
        <color indexed="63"/>
        <rFont val="Arial"/>
        <family val="2"/>
      </rPr>
      <t>(*)</t>
    </r>
  </si>
  <si>
    <r>
      <t>962</t>
    </r>
    <r>
      <rPr>
        <vertAlign val="superscript"/>
        <sz val="7"/>
        <color indexed="63"/>
        <rFont val="Arial"/>
        <family val="2"/>
      </rPr>
      <t>(*)</t>
    </r>
  </si>
  <si>
    <r>
      <rPr>
        <sz val="7"/>
        <color indexed="63"/>
        <rFont val="Arial"/>
        <family val="2"/>
      </rPr>
      <t>321</t>
    </r>
    <r>
      <rPr>
        <vertAlign val="superscript"/>
        <sz val="7"/>
        <color indexed="63"/>
        <rFont val="Arial"/>
        <family val="2"/>
      </rPr>
      <t>(*)</t>
    </r>
  </si>
  <si>
    <r>
      <t>168</t>
    </r>
    <r>
      <rPr>
        <vertAlign val="superscript"/>
        <sz val="7"/>
        <color indexed="63"/>
        <rFont val="Arial"/>
        <family val="2"/>
      </rPr>
      <t>(*)</t>
    </r>
  </si>
  <si>
    <r>
      <t>243</t>
    </r>
    <r>
      <rPr>
        <vertAlign val="superscript"/>
        <sz val="7"/>
        <color indexed="63"/>
        <rFont val="Arial"/>
        <family val="2"/>
      </rPr>
      <t>(*)</t>
    </r>
  </si>
  <si>
    <r>
      <t>9020</t>
    </r>
    <r>
      <rPr>
        <vertAlign val="superscript"/>
        <sz val="7"/>
        <color theme="3"/>
        <rFont val="Arial"/>
        <family val="2"/>
      </rPr>
      <t>(*)</t>
    </r>
  </si>
  <si>
    <r>
      <t>2759</t>
    </r>
    <r>
      <rPr>
        <vertAlign val="superscript"/>
        <sz val="7"/>
        <color indexed="63"/>
        <rFont val="Arial"/>
        <family val="2"/>
      </rPr>
      <t>(*)</t>
    </r>
  </si>
  <si>
    <r>
      <t>3086</t>
    </r>
    <r>
      <rPr>
        <vertAlign val="superscript"/>
        <sz val="7"/>
        <color indexed="63"/>
        <rFont val="Arial"/>
        <family val="2"/>
      </rPr>
      <t>(*)</t>
    </r>
  </si>
  <si>
    <r>
      <t>1812</t>
    </r>
    <r>
      <rPr>
        <vertAlign val="superscript"/>
        <sz val="7"/>
        <color indexed="63"/>
        <rFont val="Arial"/>
        <family val="2"/>
      </rPr>
      <t>(*)</t>
    </r>
  </si>
  <si>
    <r>
      <t>792</t>
    </r>
    <r>
      <rPr>
        <vertAlign val="superscript"/>
        <sz val="7"/>
        <color indexed="63"/>
        <rFont val="Arial"/>
        <family val="2"/>
      </rPr>
      <t>(*)</t>
    </r>
  </si>
  <si>
    <r>
      <t>205</t>
    </r>
    <r>
      <rPr>
        <vertAlign val="superscript"/>
        <sz val="7"/>
        <color indexed="63"/>
        <rFont val="Arial"/>
        <family val="2"/>
      </rPr>
      <t>(*)</t>
    </r>
  </si>
  <si>
    <r>
      <t>140</t>
    </r>
    <r>
      <rPr>
        <vertAlign val="superscript"/>
        <sz val="7"/>
        <color indexed="63"/>
        <rFont val="Arial"/>
        <family val="2"/>
      </rPr>
      <t>(*)</t>
    </r>
  </si>
  <si>
    <r>
      <t>226</t>
    </r>
    <r>
      <rPr>
        <vertAlign val="superscript"/>
        <sz val="7"/>
        <color indexed="63"/>
        <rFont val="Arial"/>
        <family val="2"/>
      </rPr>
      <t>(*)</t>
    </r>
  </si>
  <si>
    <r>
      <t>7132</t>
    </r>
    <r>
      <rPr>
        <vertAlign val="superscript"/>
        <sz val="7"/>
        <color theme="3"/>
        <rFont val="Arial"/>
        <family val="2"/>
      </rPr>
      <t>(*)</t>
    </r>
  </si>
  <si>
    <r>
      <t>2094</t>
    </r>
    <r>
      <rPr>
        <vertAlign val="superscript"/>
        <sz val="7"/>
        <color indexed="63"/>
        <rFont val="Arial"/>
        <family val="2"/>
      </rPr>
      <t>(*)</t>
    </r>
  </si>
  <si>
    <r>
      <t>2521</t>
    </r>
    <r>
      <rPr>
        <vertAlign val="superscript"/>
        <sz val="7"/>
        <color indexed="63"/>
        <rFont val="Arial"/>
        <family val="2"/>
      </rPr>
      <t>(*)</t>
    </r>
  </si>
  <si>
    <t>1428(*)</t>
  </si>
  <si>
    <r>
      <t>668</t>
    </r>
    <r>
      <rPr>
        <vertAlign val="superscript"/>
        <sz val="7"/>
        <color indexed="63"/>
        <rFont val="Arial"/>
        <family val="2"/>
      </rPr>
      <t>(*)</t>
    </r>
  </si>
  <si>
    <r>
      <t>195</t>
    </r>
    <r>
      <rPr>
        <vertAlign val="superscript"/>
        <sz val="7"/>
        <color indexed="63"/>
        <rFont val="Arial"/>
        <family val="2"/>
      </rPr>
      <t>(*)</t>
    </r>
  </si>
  <si>
    <r>
      <t>106</t>
    </r>
    <r>
      <rPr>
        <vertAlign val="superscript"/>
        <sz val="7"/>
        <color indexed="63"/>
        <rFont val="Arial"/>
        <family val="2"/>
      </rPr>
      <t>(*)</t>
    </r>
  </si>
  <si>
    <r>
      <t>120</t>
    </r>
    <r>
      <rPr>
        <vertAlign val="superscript"/>
        <sz val="7"/>
        <color indexed="63"/>
        <rFont val="Arial"/>
        <family val="2"/>
      </rPr>
      <t>(*)</t>
    </r>
  </si>
  <si>
    <r>
      <t>12128</t>
    </r>
    <r>
      <rPr>
        <vertAlign val="superscript"/>
        <sz val="7"/>
        <color theme="3"/>
        <rFont val="Arial"/>
        <family val="2"/>
      </rPr>
      <t>(*)</t>
    </r>
  </si>
  <si>
    <r>
      <t>3988</t>
    </r>
    <r>
      <rPr>
        <vertAlign val="superscript"/>
        <sz val="7"/>
        <color indexed="63"/>
        <rFont val="Arial"/>
        <family val="2"/>
      </rPr>
      <t>(*)</t>
    </r>
  </si>
  <si>
    <r>
      <t>4103</t>
    </r>
    <r>
      <rPr>
        <vertAlign val="superscript"/>
        <sz val="7"/>
        <color indexed="63"/>
        <rFont val="Arial"/>
        <family val="2"/>
      </rPr>
      <t>(*)</t>
    </r>
  </si>
  <si>
    <r>
      <t>1799</t>
    </r>
    <r>
      <rPr>
        <vertAlign val="superscript"/>
        <sz val="7"/>
        <color indexed="63"/>
        <rFont val="Arial"/>
        <family val="2"/>
      </rPr>
      <t>(*)</t>
    </r>
  </si>
  <si>
    <r>
      <t>1207</t>
    </r>
    <r>
      <rPr>
        <vertAlign val="superscript"/>
        <sz val="7"/>
        <color indexed="63"/>
        <rFont val="Arial"/>
        <family val="2"/>
      </rPr>
      <t>(*)</t>
    </r>
  </si>
  <si>
    <r>
      <t>646</t>
    </r>
    <r>
      <rPr>
        <vertAlign val="superscript"/>
        <sz val="7"/>
        <color indexed="63"/>
        <rFont val="Arial"/>
        <family val="2"/>
      </rPr>
      <t>(*)</t>
    </r>
  </si>
  <si>
    <r>
      <t>136</t>
    </r>
    <r>
      <rPr>
        <vertAlign val="superscript"/>
        <sz val="7"/>
        <color indexed="63"/>
        <rFont val="Arial"/>
        <family val="2"/>
      </rPr>
      <t>(*)</t>
    </r>
  </si>
  <si>
    <r>
      <t>249</t>
    </r>
    <r>
      <rPr>
        <vertAlign val="superscript"/>
        <sz val="7"/>
        <color indexed="63"/>
        <rFont val="Arial"/>
        <family val="2"/>
      </rPr>
      <t>(*)</t>
    </r>
  </si>
  <si>
    <r>
      <t>72,3</t>
    </r>
    <r>
      <rPr>
        <vertAlign val="superscript"/>
        <sz val="7"/>
        <color theme="3"/>
        <rFont val="Arial"/>
        <family val="2"/>
      </rPr>
      <t>(*)</t>
    </r>
  </si>
  <si>
    <r>
      <t>80,7</t>
    </r>
    <r>
      <rPr>
        <vertAlign val="superscript"/>
        <sz val="7"/>
        <color indexed="63"/>
        <rFont val="Arial"/>
        <family val="2"/>
      </rPr>
      <t>(*)</t>
    </r>
  </si>
  <si>
    <r>
      <t>76,1</t>
    </r>
    <r>
      <rPr>
        <vertAlign val="superscript"/>
        <sz val="7"/>
        <color indexed="63"/>
        <rFont val="Arial"/>
        <family val="2"/>
      </rPr>
      <t>(*)</t>
    </r>
  </si>
  <si>
    <r>
      <t>54,2</t>
    </r>
    <r>
      <rPr>
        <vertAlign val="superscript"/>
        <sz val="7"/>
        <color indexed="63"/>
        <rFont val="Arial"/>
        <family val="2"/>
      </rPr>
      <t>(*)</t>
    </r>
  </si>
  <si>
    <r>
      <t>59,9</t>
    </r>
    <r>
      <rPr>
        <vertAlign val="superscript"/>
        <sz val="7"/>
        <color indexed="63"/>
        <rFont val="Arial"/>
        <family val="2"/>
      </rPr>
      <t>(*)</t>
    </r>
  </si>
  <si>
    <r>
      <t>61,5</t>
    </r>
    <r>
      <rPr>
        <vertAlign val="superscript"/>
        <sz val="7"/>
        <color indexed="63"/>
        <rFont val="Arial"/>
        <family val="2"/>
      </rPr>
      <t>(*)</t>
    </r>
  </si>
  <si>
    <r>
      <t>87,7</t>
    </r>
    <r>
      <rPr>
        <vertAlign val="superscript"/>
        <sz val="7"/>
        <color indexed="63"/>
        <rFont val="Arial"/>
        <family val="2"/>
      </rPr>
      <t>(*)</t>
    </r>
  </si>
  <si>
    <r>
      <t>67,4</t>
    </r>
    <r>
      <rPr>
        <vertAlign val="superscript"/>
        <sz val="7"/>
        <color indexed="63"/>
        <rFont val="Arial"/>
        <family val="2"/>
      </rPr>
      <t>(*)</t>
    </r>
  </si>
  <si>
    <r>
      <t>68,3</t>
    </r>
    <r>
      <rPr>
        <vertAlign val="superscript"/>
        <sz val="7"/>
        <color theme="3"/>
        <rFont val="Arial"/>
        <family val="2"/>
      </rPr>
      <t>(*)</t>
    </r>
  </si>
  <si>
    <r>
      <t>76,5</t>
    </r>
    <r>
      <rPr>
        <vertAlign val="superscript"/>
        <sz val="7"/>
        <color indexed="63"/>
        <rFont val="Arial"/>
        <family val="2"/>
      </rPr>
      <t>(*)</t>
    </r>
  </si>
  <si>
    <r>
      <t>75,4</t>
    </r>
    <r>
      <rPr>
        <vertAlign val="superscript"/>
        <sz val="7"/>
        <color indexed="63"/>
        <rFont val="Arial"/>
        <family val="2"/>
      </rPr>
      <t>(*)</t>
    </r>
  </si>
  <si>
    <r>
      <t>50,5</t>
    </r>
    <r>
      <rPr>
        <vertAlign val="superscript"/>
        <sz val="7"/>
        <color indexed="63"/>
        <rFont val="Arial"/>
        <family val="2"/>
      </rPr>
      <t>(*)</t>
    </r>
  </si>
  <si>
    <r>
      <t>54,6</t>
    </r>
    <r>
      <rPr>
        <vertAlign val="superscript"/>
        <sz val="7"/>
        <color indexed="63"/>
        <rFont val="Arial"/>
        <family val="2"/>
      </rPr>
      <t>(*)</t>
    </r>
  </si>
  <si>
    <r>
      <t>55,1</t>
    </r>
    <r>
      <rPr>
        <vertAlign val="superscript"/>
        <sz val="7"/>
        <color indexed="63"/>
        <rFont val="Arial"/>
        <family val="2"/>
      </rPr>
      <t>(*)</t>
    </r>
  </si>
  <si>
    <r>
      <t>80,4</t>
    </r>
    <r>
      <rPr>
        <vertAlign val="superscript"/>
        <sz val="7"/>
        <color indexed="63"/>
        <rFont val="Arial"/>
        <family val="2"/>
      </rPr>
      <t>(*)</t>
    </r>
  </si>
  <si>
    <r>
      <t>56,8</t>
    </r>
    <r>
      <rPr>
        <vertAlign val="superscript"/>
        <sz val="7"/>
        <color indexed="63"/>
        <rFont val="Arial"/>
        <family val="2"/>
      </rPr>
      <t>(*)</t>
    </r>
  </si>
  <si>
    <r>
      <t>71,3</t>
    </r>
    <r>
      <rPr>
        <vertAlign val="superscript"/>
        <sz val="7"/>
        <color theme="3"/>
        <rFont val="Arial"/>
        <family val="2"/>
      </rPr>
      <t>(*)</t>
    </r>
  </si>
  <si>
    <r>
      <t>84,3</t>
    </r>
    <r>
      <rPr>
        <vertAlign val="superscript"/>
        <sz val="7"/>
        <color indexed="63"/>
        <rFont val="Arial"/>
        <family val="2"/>
      </rPr>
      <t>(*)</t>
    </r>
  </si>
  <si>
    <r>
      <t>74,1</t>
    </r>
    <r>
      <rPr>
        <vertAlign val="superscript"/>
        <sz val="7"/>
        <color indexed="63"/>
        <rFont val="Arial"/>
        <family val="2"/>
      </rPr>
      <t>(*)</t>
    </r>
  </si>
  <si>
    <r>
      <t>50,4</t>
    </r>
    <r>
      <rPr>
        <vertAlign val="superscript"/>
        <sz val="7"/>
        <color indexed="63"/>
        <rFont val="Arial"/>
        <family val="2"/>
      </rPr>
      <t>(*)</t>
    </r>
  </si>
  <si>
    <r>
      <t>68,2</t>
    </r>
    <r>
      <rPr>
        <vertAlign val="superscript"/>
        <sz val="7"/>
        <color indexed="63"/>
        <rFont val="Arial"/>
        <family val="2"/>
      </rPr>
      <t>(*)</t>
    </r>
  </si>
  <si>
    <r>
      <t>60,5</t>
    </r>
    <r>
      <rPr>
        <vertAlign val="superscript"/>
        <sz val="7"/>
        <color indexed="63"/>
        <rFont val="Arial"/>
        <family val="2"/>
      </rPr>
      <t>(*)</t>
    </r>
  </si>
  <si>
    <r>
      <t>82,9</t>
    </r>
    <r>
      <rPr>
        <vertAlign val="superscript"/>
        <sz val="7"/>
        <color indexed="63"/>
        <rFont val="Arial"/>
        <family val="2"/>
      </rPr>
      <t>(*)</t>
    </r>
  </si>
  <si>
    <r>
      <t>54,4</t>
    </r>
    <r>
      <rPr>
        <vertAlign val="superscript"/>
        <sz val="7"/>
        <color indexed="63"/>
        <rFont val="Arial"/>
        <family val="2"/>
      </rPr>
      <t>(*)</t>
    </r>
  </si>
  <si>
    <r>
      <t>71,2</t>
    </r>
    <r>
      <rPr>
        <vertAlign val="superscript"/>
        <sz val="7"/>
        <color theme="3"/>
        <rFont val="Arial"/>
        <family val="2"/>
      </rPr>
      <t>(*)</t>
    </r>
  </si>
  <si>
    <t>95,3(*)</t>
  </si>
  <si>
    <r>
      <t>66,9</t>
    </r>
    <r>
      <rPr>
        <vertAlign val="superscript"/>
        <sz val="7"/>
        <color indexed="63"/>
        <rFont val="Arial"/>
        <family val="2"/>
      </rPr>
      <t>(*)</t>
    </r>
  </si>
  <si>
    <r>
      <t>51,5</t>
    </r>
    <r>
      <rPr>
        <vertAlign val="superscript"/>
        <sz val="7"/>
        <color indexed="63"/>
        <rFont val="Arial"/>
        <family val="2"/>
      </rPr>
      <t>(*)</t>
    </r>
  </si>
  <si>
    <r>
      <t>53,7</t>
    </r>
    <r>
      <rPr>
        <vertAlign val="superscript"/>
        <sz val="7"/>
        <color indexed="63"/>
        <rFont val="Arial"/>
        <family val="2"/>
      </rPr>
      <t>(*)</t>
    </r>
  </si>
  <si>
    <r>
      <t>67,2</t>
    </r>
    <r>
      <rPr>
        <vertAlign val="superscript"/>
        <sz val="7"/>
        <color indexed="63"/>
        <rFont val="Arial"/>
        <family val="2"/>
      </rPr>
      <t>(*)</t>
    </r>
  </si>
  <si>
    <r>
      <t>74,5</t>
    </r>
    <r>
      <rPr>
        <vertAlign val="superscript"/>
        <sz val="7"/>
        <color indexed="63"/>
        <rFont val="Arial"/>
        <family val="2"/>
      </rPr>
      <t>(*)</t>
    </r>
  </si>
  <si>
    <t>78,3(*)</t>
  </si>
  <si>
    <r>
      <t>65,6</t>
    </r>
    <r>
      <rPr>
        <vertAlign val="superscript"/>
        <sz val="7"/>
        <color theme="3"/>
        <rFont val="Arial"/>
        <family val="2"/>
      </rPr>
      <t>(*)</t>
    </r>
  </si>
  <si>
    <r>
      <t>73,2</t>
    </r>
    <r>
      <rPr>
        <vertAlign val="superscript"/>
        <sz val="7"/>
        <color indexed="63"/>
        <rFont val="Arial"/>
        <family val="2"/>
      </rPr>
      <t>(*)</t>
    </r>
  </si>
  <si>
    <r>
      <t>72</t>
    </r>
    <r>
      <rPr>
        <vertAlign val="superscript"/>
        <sz val="7"/>
        <color indexed="63"/>
        <rFont val="Arial"/>
        <family val="2"/>
      </rPr>
      <t>(*)</t>
    </r>
  </si>
  <si>
    <r>
      <t>52,4</t>
    </r>
    <r>
      <rPr>
        <vertAlign val="superscript"/>
        <sz val="7"/>
        <color indexed="63"/>
        <rFont val="Arial"/>
        <family val="2"/>
      </rPr>
      <t>(*)</t>
    </r>
  </si>
  <si>
    <r>
      <t>53,6</t>
    </r>
    <r>
      <rPr>
        <vertAlign val="superscript"/>
        <sz val="7"/>
        <color indexed="63"/>
        <rFont val="Arial"/>
        <family val="2"/>
      </rPr>
      <t>(*)</t>
    </r>
  </si>
  <si>
    <r>
      <t>38,7</t>
    </r>
    <r>
      <rPr>
        <vertAlign val="superscript"/>
        <sz val="7"/>
        <color indexed="63"/>
        <rFont val="Arial"/>
        <family val="2"/>
      </rPr>
      <t>(*)</t>
    </r>
  </si>
  <si>
    <r>
      <t>94,9</t>
    </r>
    <r>
      <rPr>
        <vertAlign val="superscript"/>
        <sz val="7"/>
        <color indexed="63"/>
        <rFont val="Arial"/>
        <family val="2"/>
      </rPr>
      <t>(*)</t>
    </r>
  </si>
  <si>
    <r>
      <t>46,2</t>
    </r>
    <r>
      <rPr>
        <vertAlign val="superscript"/>
        <sz val="7"/>
        <color indexed="63"/>
        <rFont val="Arial"/>
        <family val="2"/>
      </rPr>
      <t>(*)</t>
    </r>
  </si>
  <si>
    <t>(1) Classificação Portuguesa das Profissões (CPP 2010) a partir de janeiro de 2014;  valores do Continente.                      (2) por atividade exercida no último emprego.
(*) - corrigido a 05/11/2020</t>
  </si>
  <si>
    <t>(1) por atividade exercida no último emprego.     (2) Classificação Portuguesa das Profissões (CPP 2010) a partir de janeiro de 2014;  valores do Continente. 
(*) - corrigido a 05/11/2020</t>
  </si>
  <si>
    <r>
      <t>126215</t>
    </r>
    <r>
      <rPr>
        <vertAlign val="superscript"/>
        <sz val="7"/>
        <color indexed="63"/>
        <rFont val="Arial"/>
        <family val="2"/>
      </rPr>
      <t>(*)</t>
    </r>
  </si>
  <si>
    <r>
      <t>54308</t>
    </r>
    <r>
      <rPr>
        <vertAlign val="superscript"/>
        <sz val="7"/>
        <color indexed="63"/>
        <rFont val="Arial"/>
        <family val="2"/>
      </rPr>
      <t>(*)</t>
    </r>
  </si>
  <si>
    <r>
      <t>71192</t>
    </r>
    <r>
      <rPr>
        <vertAlign val="superscript"/>
        <sz val="7"/>
        <color indexed="63"/>
        <rFont val="Arial"/>
        <family val="2"/>
      </rPr>
      <t>(*)</t>
    </r>
  </si>
  <si>
    <r>
      <t>8276</t>
    </r>
    <r>
      <rPr>
        <vertAlign val="superscript"/>
        <sz val="7"/>
        <color indexed="63"/>
        <rFont val="Arial"/>
        <family val="2"/>
      </rPr>
      <t>(*)</t>
    </r>
  </si>
  <si>
    <r>
      <t>7029</t>
    </r>
    <r>
      <rPr>
        <vertAlign val="superscript"/>
        <sz val="7"/>
        <color indexed="63"/>
        <rFont val="Arial"/>
        <family val="2"/>
      </rPr>
      <t>(*)</t>
    </r>
  </si>
  <si>
    <r>
      <t>14865</t>
    </r>
    <r>
      <rPr>
        <vertAlign val="superscript"/>
        <sz val="7"/>
        <color indexed="63"/>
        <rFont val="Arial"/>
        <family val="2"/>
      </rPr>
      <t>(*)</t>
    </r>
  </si>
  <si>
    <r>
      <t>124078</t>
    </r>
    <r>
      <rPr>
        <vertAlign val="superscript"/>
        <sz val="7"/>
        <color indexed="63"/>
        <rFont val="Arial"/>
        <family val="2"/>
      </rPr>
      <t>(*)</t>
    </r>
  </si>
  <si>
    <r>
      <t>53685</t>
    </r>
    <r>
      <rPr>
        <vertAlign val="superscript"/>
        <sz val="7"/>
        <color indexed="63"/>
        <rFont val="Arial"/>
        <family val="2"/>
      </rPr>
      <t>(*)</t>
    </r>
  </si>
  <si>
    <r>
      <t>69995</t>
    </r>
    <r>
      <rPr>
        <vertAlign val="superscript"/>
        <sz val="7"/>
        <color indexed="63"/>
        <rFont val="Arial"/>
        <family val="2"/>
      </rPr>
      <t>(*)</t>
    </r>
  </si>
  <si>
    <r>
      <t>20093</t>
    </r>
    <r>
      <rPr>
        <vertAlign val="superscript"/>
        <sz val="7"/>
        <color indexed="63"/>
        <rFont val="Arial"/>
        <family val="2"/>
      </rPr>
      <t>(*)</t>
    </r>
  </si>
  <si>
    <r>
      <t>10285</t>
    </r>
    <r>
      <rPr>
        <vertAlign val="superscript"/>
        <sz val="7"/>
        <color indexed="63"/>
        <rFont val="Arial"/>
        <family val="2"/>
      </rPr>
      <t>(*)</t>
    </r>
  </si>
  <si>
    <r>
      <t>7007</t>
    </r>
    <r>
      <rPr>
        <vertAlign val="superscript"/>
        <sz val="7"/>
        <color indexed="63"/>
        <rFont val="Arial"/>
        <family val="2"/>
      </rPr>
      <t>(*)</t>
    </r>
  </si>
  <si>
    <r>
      <t>14876</t>
    </r>
    <r>
      <rPr>
        <vertAlign val="superscript"/>
        <sz val="7"/>
        <color indexed="63"/>
        <rFont val="Arial"/>
        <family val="2"/>
      </rPr>
      <t>(*)</t>
    </r>
  </si>
  <si>
    <r>
      <t>122861</t>
    </r>
    <r>
      <rPr>
        <vertAlign val="superscript"/>
        <sz val="7"/>
        <color indexed="63"/>
        <rFont val="Arial"/>
        <family val="2"/>
      </rPr>
      <t>(*)</t>
    </r>
  </si>
  <si>
    <r>
      <t>53783</t>
    </r>
    <r>
      <rPr>
        <vertAlign val="superscript"/>
        <sz val="7"/>
        <color indexed="63"/>
        <rFont val="Arial"/>
        <family val="2"/>
      </rPr>
      <t>(*)</t>
    </r>
  </si>
  <si>
    <r>
      <t>69864</t>
    </r>
    <r>
      <rPr>
        <vertAlign val="superscript"/>
        <sz val="7"/>
        <color indexed="63"/>
        <rFont val="Arial"/>
        <family val="2"/>
      </rPr>
      <t>(*)</t>
    </r>
  </si>
  <si>
    <r>
      <t>20008</t>
    </r>
    <r>
      <rPr>
        <vertAlign val="superscript"/>
        <sz val="7"/>
        <color indexed="63"/>
        <rFont val="Arial"/>
        <family val="2"/>
      </rPr>
      <t>(*)</t>
    </r>
  </si>
  <si>
    <r>
      <t>17350</t>
    </r>
    <r>
      <rPr>
        <vertAlign val="superscript"/>
        <sz val="7"/>
        <color indexed="63"/>
        <rFont val="Arial"/>
        <family val="2"/>
      </rPr>
      <t>(*)</t>
    </r>
  </si>
  <si>
    <r>
      <t>6994</t>
    </r>
    <r>
      <rPr>
        <vertAlign val="superscript"/>
        <sz val="7"/>
        <color indexed="63"/>
        <rFont val="Arial"/>
        <family val="2"/>
      </rPr>
      <t>(*)</t>
    </r>
  </si>
  <si>
    <r>
      <t>15101</t>
    </r>
    <r>
      <rPr>
        <vertAlign val="superscript"/>
        <sz val="7"/>
        <color indexed="63"/>
        <rFont val="Arial"/>
        <family val="2"/>
      </rPr>
      <t>(*)</t>
    </r>
  </si>
  <si>
    <r>
      <t>123369</t>
    </r>
    <r>
      <rPr>
        <vertAlign val="superscript"/>
        <sz val="7"/>
        <color indexed="63"/>
        <rFont val="Arial"/>
        <family val="2"/>
      </rPr>
      <t>(*)</t>
    </r>
  </si>
  <si>
    <r>
      <t>54616</t>
    </r>
    <r>
      <rPr>
        <vertAlign val="superscript"/>
        <sz val="7"/>
        <color indexed="63"/>
        <rFont val="Arial"/>
        <family val="2"/>
      </rPr>
      <t>(*)</t>
    </r>
  </si>
  <si>
    <r>
      <t>70252</t>
    </r>
    <r>
      <rPr>
        <vertAlign val="superscript"/>
        <sz val="7"/>
        <color indexed="63"/>
        <rFont val="Arial"/>
        <family val="2"/>
      </rPr>
      <t>(*)</t>
    </r>
  </si>
  <si>
    <r>
      <t>20460</t>
    </r>
    <r>
      <rPr>
        <vertAlign val="superscript"/>
        <sz val="7"/>
        <color indexed="63"/>
        <rFont val="Arial"/>
        <family val="2"/>
      </rPr>
      <t>(*)</t>
    </r>
  </si>
  <si>
    <r>
      <t>19479</t>
    </r>
    <r>
      <rPr>
        <vertAlign val="superscript"/>
        <sz val="7"/>
        <color indexed="63"/>
        <rFont val="Arial"/>
        <family val="2"/>
      </rPr>
      <t>(*)</t>
    </r>
  </si>
  <si>
    <r>
      <t>6982</t>
    </r>
    <r>
      <rPr>
        <vertAlign val="superscript"/>
        <sz val="7"/>
        <color indexed="63"/>
        <rFont val="Arial"/>
        <family val="2"/>
      </rPr>
      <t>(*)</t>
    </r>
  </si>
  <si>
    <r>
      <t>15324</t>
    </r>
    <r>
      <rPr>
        <vertAlign val="superscript"/>
        <sz val="7"/>
        <color indexed="63"/>
        <rFont val="Arial"/>
        <family val="2"/>
      </rPr>
      <t>(*)</t>
    </r>
  </si>
  <si>
    <r>
      <t>125571</t>
    </r>
    <r>
      <rPr>
        <vertAlign val="superscript"/>
        <sz val="7"/>
        <color indexed="63"/>
        <rFont val="Arial"/>
        <family val="2"/>
      </rPr>
      <t>(*)</t>
    </r>
  </si>
  <si>
    <r>
      <t>56032</t>
    </r>
    <r>
      <rPr>
        <vertAlign val="superscript"/>
        <sz val="7"/>
        <color indexed="63"/>
        <rFont val="Arial"/>
        <family val="2"/>
      </rPr>
      <t>(*)</t>
    </r>
  </si>
  <si>
    <r>
      <t>73972</t>
    </r>
    <r>
      <rPr>
        <vertAlign val="superscript"/>
        <sz val="7"/>
        <color indexed="63"/>
        <rFont val="Arial"/>
        <family val="2"/>
      </rPr>
      <t>(*)</t>
    </r>
  </si>
  <si>
    <r>
      <t>21541</t>
    </r>
    <r>
      <rPr>
        <vertAlign val="superscript"/>
        <sz val="7"/>
        <color indexed="63"/>
        <rFont val="Arial"/>
        <family val="2"/>
      </rPr>
      <t>(*)</t>
    </r>
  </si>
  <si>
    <r>
      <t>20815</t>
    </r>
    <r>
      <rPr>
        <vertAlign val="superscript"/>
        <sz val="7"/>
        <color indexed="63"/>
        <rFont val="Arial"/>
        <family val="2"/>
      </rPr>
      <t>(*)</t>
    </r>
  </si>
  <si>
    <r>
      <t>6973</t>
    </r>
    <r>
      <rPr>
        <vertAlign val="superscript"/>
        <sz val="7"/>
        <color indexed="63"/>
        <rFont val="Arial"/>
        <family val="2"/>
      </rPr>
      <t>(*)</t>
    </r>
  </si>
  <si>
    <r>
      <t>15654</t>
    </r>
    <r>
      <rPr>
        <vertAlign val="superscript"/>
        <sz val="7"/>
        <color indexed="63"/>
        <rFont val="Arial"/>
        <family val="2"/>
      </rPr>
      <t>(*)</t>
    </r>
  </si>
  <si>
    <t>(1) actualização 05/11/2020 (pg. 10, 11, 21 e 22)</t>
  </si>
  <si>
    <r>
      <t>51</t>
    </r>
    <r>
      <rPr>
        <b/>
        <vertAlign val="superscript"/>
        <sz val="8"/>
        <color theme="3"/>
        <rFont val="Arial"/>
        <family val="2"/>
      </rPr>
      <t>(**)</t>
    </r>
  </si>
  <si>
    <r>
      <t>52,6</t>
    </r>
    <r>
      <rPr>
        <b/>
        <vertAlign val="superscript"/>
        <sz val="8"/>
        <color theme="3"/>
        <rFont val="Arial"/>
        <family val="2"/>
      </rPr>
      <t>(**)</t>
    </r>
  </si>
  <si>
    <r>
      <t>42,2</t>
    </r>
    <r>
      <rPr>
        <b/>
        <vertAlign val="superscript"/>
        <sz val="8"/>
        <color theme="3"/>
        <rFont val="Arial"/>
        <family val="2"/>
      </rPr>
      <t>(**)</t>
    </r>
  </si>
  <si>
    <r>
      <t>51,7</t>
    </r>
    <r>
      <rPr>
        <b/>
        <vertAlign val="superscript"/>
        <sz val="8"/>
        <color theme="3"/>
        <rFont val="Arial"/>
        <family val="2"/>
      </rPr>
      <t>(**)</t>
    </r>
  </si>
  <si>
    <r>
      <t>12,3</t>
    </r>
    <r>
      <rPr>
        <b/>
        <vertAlign val="superscript"/>
        <sz val="8"/>
        <color theme="3"/>
        <rFont val="Arial"/>
        <family val="2"/>
      </rPr>
      <t>(**)</t>
    </r>
  </si>
  <si>
    <r>
      <t>11</t>
    </r>
    <r>
      <rPr>
        <b/>
        <vertAlign val="superscript"/>
        <sz val="8"/>
        <color theme="3"/>
        <rFont val="Arial"/>
        <family val="2"/>
      </rPr>
      <t>(**)</t>
    </r>
  </si>
  <si>
    <r>
      <t>9</t>
    </r>
    <r>
      <rPr>
        <b/>
        <vertAlign val="superscript"/>
        <sz val="8"/>
        <color theme="3"/>
        <rFont val="Arial"/>
        <family val="2"/>
      </rPr>
      <t>(**)</t>
    </r>
  </si>
  <si>
    <r>
      <t>7,1</t>
    </r>
    <r>
      <rPr>
        <b/>
        <vertAlign val="superscript"/>
        <sz val="8"/>
        <color theme="3"/>
        <rFont val="Arial"/>
        <family val="2"/>
      </rPr>
      <t>(**)</t>
    </r>
  </si>
  <si>
    <r>
      <t>12,1</t>
    </r>
    <r>
      <rPr>
        <b/>
        <vertAlign val="superscript"/>
        <sz val="8"/>
        <color theme="3"/>
        <rFont val="Arial"/>
        <family val="2"/>
      </rPr>
      <t>(**)</t>
    </r>
  </si>
  <si>
    <r>
      <t xml:space="preserve">benef. c/ prestaç. desemprego </t>
    </r>
    <r>
      <rPr>
        <sz val="6"/>
        <color theme="3"/>
        <rFont val="Arial"/>
        <family val="2"/>
      </rPr>
      <t>(milhares)</t>
    </r>
    <r>
      <rPr>
        <vertAlign val="superscript"/>
        <sz val="6"/>
        <color theme="3"/>
        <rFont val="Arial"/>
        <family val="2"/>
      </rPr>
      <t>(**)</t>
    </r>
  </si>
  <si>
    <r>
      <t>19397</t>
    </r>
    <r>
      <rPr>
        <vertAlign val="superscript"/>
        <sz val="7"/>
        <color indexed="63"/>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</si>
</sst>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0.00_);&quot;(&quot;#,##0.00&quot;)&quot;;&quot;-&quot;_)"/>
    <numFmt numFmtId="178" formatCode="#####################################0.0"/>
    <numFmt numFmtId="179" formatCode="#####################################0"/>
    <numFmt numFmtId="180" formatCode="dd\-mm\-yyyy;@"/>
  </numFmts>
  <fonts count="15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8"/>
      <color theme="7"/>
      <name val="Arial"/>
      <family val="2"/>
    </font>
    <font>
      <b/>
      <vertAlign val="superscript"/>
      <sz val="8"/>
      <color theme="3"/>
      <name val="Arial"/>
      <family val="2"/>
    </font>
    <font>
      <b/>
      <vertAlign val="superscript"/>
      <sz val="10"/>
      <color theme="1"/>
      <name val="Arial"/>
      <family val="2"/>
    </font>
    <font>
      <sz val="10"/>
      <color rgb="FFFF0000"/>
      <name val="Arial"/>
      <family val="2"/>
    </font>
    <font>
      <sz val="8"/>
      <color rgb="FF1F497D"/>
      <name val="Arial"/>
      <family val="2"/>
    </font>
    <font>
      <vertAlign val="superscript"/>
      <sz val="7"/>
      <color theme="3"/>
      <name val="Arial"/>
      <family val="2"/>
    </font>
    <font>
      <b/>
      <vertAlign val="superscript"/>
      <sz val="9"/>
      <name val="Arial"/>
      <family val="2"/>
    </font>
    <font>
      <b/>
      <sz val="8"/>
      <color rgb="FF008080"/>
      <name val="Arial"/>
      <family val="2"/>
    </font>
    <font>
      <b/>
      <sz val="9"/>
      <color indexed="20"/>
      <name val="Arial"/>
      <family val="2"/>
    </font>
    <font>
      <b/>
      <sz val="6"/>
      <color indexed="63"/>
      <name val="Arial"/>
      <family val="2"/>
    </font>
    <font>
      <sz val="6"/>
      <color indexed="63"/>
      <name val="Small Fonts"/>
      <family val="2"/>
    </font>
    <font>
      <vertAlign val="superscript"/>
      <sz val="8"/>
      <name val="Arial"/>
      <family val="2"/>
    </font>
    <font>
      <b/>
      <vertAlign val="superscript"/>
      <sz val="8"/>
      <color theme="5"/>
      <name val="Arial"/>
      <family val="2"/>
    </font>
    <font>
      <vertAlign val="superscript"/>
      <sz val="7"/>
      <color indexed="63"/>
      <name val="Arial"/>
      <family val="2"/>
    </font>
    <font>
      <vertAlign val="superscript"/>
      <sz val="6"/>
      <color theme="3"/>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gray125">
        <fgColor indexed="9"/>
        <bgColor theme="0"/>
      </patternFill>
    </fill>
  </fills>
  <borders count="8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style="dotted">
        <color theme="0" tint="-0.499984740745262"/>
      </left>
      <right/>
      <top style="thin">
        <color theme="0" tint="-0.499984740745262"/>
      </top>
      <bottom style="thin">
        <color theme="0" tint="-0.499984740745262"/>
      </bottom>
      <diagonal/>
    </border>
    <border>
      <left style="dotted">
        <color theme="3"/>
      </left>
      <right/>
      <top/>
      <bottom/>
      <diagonal/>
    </border>
  </borders>
  <cellStyleXfs count="329">
    <xf numFmtId="0" fontId="0" fillId="0" borderId="0" applyProtection="0"/>
    <xf numFmtId="0" fontId="3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44" fontId="12" fillId="0" borderId="0" applyFont="0" applyFill="0" applyBorder="0" applyAlignment="0" applyProtection="0"/>
    <xf numFmtId="0" fontId="12" fillId="3" borderId="0" applyNumberFormat="0" applyBorder="0" applyAlignment="0" applyProtection="0"/>
    <xf numFmtId="0" fontId="12" fillId="21" borderId="0" applyNumberFormat="0" applyBorder="0" applyAlignment="0" applyProtection="0"/>
    <xf numFmtId="0" fontId="46" fillId="0" borderId="0"/>
    <xf numFmtId="0" fontId="36" fillId="0" borderId="0"/>
    <xf numFmtId="0" fontId="36" fillId="0" borderId="0" applyProtection="0"/>
    <xf numFmtId="0" fontId="12" fillId="0" borderId="0"/>
    <xf numFmtId="0" fontId="12" fillId="22" borderId="6" applyNumberFormat="0" applyFont="0" applyAlignment="0" applyProtection="0"/>
    <xf numFmtId="0" fontId="12" fillId="16" borderId="7" applyNumberFormat="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43" fontId="36" fillId="0" borderId="0" applyFont="0" applyFill="0" applyBorder="0" applyAlignment="0" applyProtection="0"/>
    <xf numFmtId="0" fontId="47"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43" fontId="49" fillId="0" borderId="0" applyFont="0" applyFill="0" applyBorder="0" applyAlignment="0" applyProtection="0"/>
    <xf numFmtId="0" fontId="12" fillId="0" borderId="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applyProtection="0"/>
    <xf numFmtId="0" fontId="12" fillId="0" borderId="0"/>
    <xf numFmtId="0" fontId="12" fillId="0" borderId="0"/>
    <xf numFmtId="0" fontId="12" fillId="0" borderId="0"/>
    <xf numFmtId="0" fontId="12" fillId="0" borderId="0"/>
    <xf numFmtId="0" fontId="79" fillId="0" borderId="0"/>
    <xf numFmtId="0" fontId="101" fillId="0" borderId="0" applyNumberFormat="0" applyFill="0" applyBorder="0" applyAlignment="0" applyProtection="0">
      <alignment vertical="top"/>
      <protection locked="0"/>
    </xf>
    <xf numFmtId="0" fontId="11" fillId="0" borderId="0"/>
    <xf numFmtId="0" fontId="12" fillId="0" borderId="0" applyProtection="0"/>
    <xf numFmtId="0" fontId="12" fillId="0" borderId="0"/>
    <xf numFmtId="0" fontId="12" fillId="0" borderId="0"/>
    <xf numFmtId="0" fontId="108" fillId="0" borderId="54" applyNumberFormat="0" applyBorder="0" applyProtection="0">
      <alignment horizontal="center"/>
    </xf>
    <xf numFmtId="0" fontId="109" fillId="0" borderId="0" applyFill="0" applyBorder="0" applyProtection="0"/>
    <xf numFmtId="0" fontId="108" fillId="41" borderId="55" applyNumberFormat="0" applyBorder="0" applyProtection="0">
      <alignment horizontal="center"/>
    </xf>
    <xf numFmtId="0" fontId="110" fillId="0" borderId="0" applyNumberFormat="0" applyFill="0" applyProtection="0"/>
    <xf numFmtId="0" fontId="108" fillId="0" borderId="0" applyNumberFormat="0" applyFill="0" applyBorder="0" applyProtection="0">
      <alignment horizontal="left"/>
    </xf>
    <xf numFmtId="0" fontId="12"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0" fontId="12" fillId="3" borderId="0" applyNumberFormat="0" applyBorder="0" applyAlignment="0" applyProtection="0"/>
    <xf numFmtId="0" fontId="12" fillId="21" borderId="0" applyNumberFormat="0" applyBorder="0" applyAlignment="0" applyProtection="0"/>
    <xf numFmtId="0" fontId="12" fillId="22" borderId="6" applyNumberFormat="0" applyFont="0" applyAlignment="0" applyProtection="0"/>
    <xf numFmtId="0" fontId="12" fillId="16" borderId="7" applyNumberFormat="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2" fillId="0" borderId="0" applyFont="0" applyFill="0" applyBorder="0" applyAlignment="0" applyProtection="0"/>
    <xf numFmtId="43" fontId="12" fillId="0" borderId="0" applyFont="0" applyFill="0" applyBorder="0" applyAlignment="0" applyProtection="0"/>
    <xf numFmtId="174" fontId="12" fillId="0" borderId="0" applyFont="0" applyFill="0" applyBorder="0" applyAlignment="0" applyProtection="0"/>
    <xf numFmtId="175" fontId="12" fillId="0" borderId="0" applyFont="0" applyFill="0" applyBorder="0" applyAlignment="0" applyProtection="0"/>
    <xf numFmtId="175" fontId="10"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9" fontId="124" fillId="0" borderId="0" applyFont="0" applyFill="0" applyBorder="0" applyAlignment="0" applyProtection="0"/>
    <xf numFmtId="0" fontId="101" fillId="0" borderId="0" applyNumberFormat="0" applyFill="0" applyBorder="0" applyAlignment="0" applyProtection="0">
      <alignment vertical="top"/>
      <protection locked="0"/>
    </xf>
    <xf numFmtId="175" fontId="8" fillId="0" borderId="0" applyFont="0" applyFill="0" applyBorder="0" applyAlignment="0" applyProtection="0"/>
    <xf numFmtId="0" fontId="8" fillId="0" borderId="0"/>
    <xf numFmtId="0" fontId="8" fillId="0" borderId="0"/>
    <xf numFmtId="0" fontId="8" fillId="0" borderId="0"/>
    <xf numFmtId="0" fontId="8" fillId="0" borderId="0"/>
    <xf numFmtId="0" fontId="12" fillId="0" borderId="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12" fillId="0" borderId="0" applyProtection="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0" fontId="1" fillId="0" borderId="0"/>
  </cellStyleXfs>
  <cellXfs count="1696">
    <xf numFmtId="0" fontId="0" fillId="0" borderId="0" xfId="0"/>
    <xf numFmtId="0" fontId="0" fillId="0" borderId="0" xfId="0" applyBorder="1"/>
    <xf numFmtId="0" fontId="0" fillId="25" borderId="0" xfId="0" applyFill="1"/>
    <xf numFmtId="0" fontId="15" fillId="25" borderId="0" xfId="0" applyFont="1" applyFill="1" applyBorder="1"/>
    <xf numFmtId="0" fontId="0" fillId="25" borderId="0" xfId="0" applyFill="1" applyBorder="1"/>
    <xf numFmtId="0" fontId="17" fillId="25" borderId="0" xfId="0" applyFont="1" applyFill="1" applyBorder="1"/>
    <xf numFmtId="0" fontId="0" fillId="25" borderId="0" xfId="0" applyFill="1" applyAlignment="1">
      <alignment vertical="center"/>
    </xf>
    <xf numFmtId="0" fontId="0" fillId="0" borderId="0" xfId="0" applyAlignment="1">
      <alignment vertical="center"/>
    </xf>
    <xf numFmtId="0" fontId="20" fillId="25" borderId="0" xfId="0" applyFont="1" applyFill="1" applyBorder="1"/>
    <xf numFmtId="0" fontId="21" fillId="25" borderId="0" xfId="0" applyFont="1" applyFill="1" applyBorder="1"/>
    <xf numFmtId="0" fontId="21" fillId="25" borderId="0" xfId="0" applyFont="1" applyFill="1" applyBorder="1" applyAlignment="1">
      <alignment horizontal="center"/>
    </xf>
    <xf numFmtId="164" fontId="22" fillId="24" borderId="0" xfId="40" applyNumberFormat="1" applyFont="1" applyFill="1" applyBorder="1" applyAlignment="1">
      <alignment horizontal="center" wrapText="1"/>
    </xf>
    <xf numFmtId="0" fontId="21" fillId="24" borderId="0" xfId="40" applyFont="1" applyFill="1" applyBorder="1"/>
    <xf numFmtId="0" fontId="22" fillId="25" borderId="0" xfId="0" applyFont="1" applyFill="1" applyBorder="1"/>
    <xf numFmtId="0" fontId="0" fillId="25" borderId="0" xfId="0" applyFill="1" applyBorder="1" applyAlignment="1">
      <alignment vertical="center"/>
    </xf>
    <xf numFmtId="0" fontId="23" fillId="25" borderId="0" xfId="0" applyFont="1" applyFill="1" applyBorder="1"/>
    <xf numFmtId="0" fontId="19" fillId="25" borderId="0" xfId="0" applyFont="1" applyFill="1" applyBorder="1" applyAlignment="1">
      <alignment horizontal="left"/>
    </xf>
    <xf numFmtId="0" fontId="26" fillId="25" borderId="0" xfId="0" applyFont="1" applyFill="1" applyBorder="1" applyAlignment="1">
      <alignment horizontal="right"/>
    </xf>
    <xf numFmtId="164" fontId="28" fillId="25" borderId="0" xfId="0" applyNumberFormat="1" applyFont="1" applyFill="1" applyBorder="1" applyAlignment="1">
      <alignment horizontal="center"/>
    </xf>
    <xf numFmtId="164" fontId="22" fillId="25" borderId="0" xfId="40" applyNumberFormat="1" applyFont="1" applyFill="1" applyBorder="1" applyAlignment="1">
      <alignment horizontal="center" wrapText="1"/>
    </xf>
    <xf numFmtId="0" fontId="32" fillId="25" borderId="0" xfId="0" applyFont="1" applyFill="1" applyBorder="1" applyAlignment="1">
      <alignment horizontal="left"/>
    </xf>
    <xf numFmtId="0" fontId="26" fillId="25" borderId="0" xfId="0" applyFont="1" applyFill="1" applyBorder="1"/>
    <xf numFmtId="0" fontId="13" fillId="25" borderId="0" xfId="0" applyFont="1" applyFill="1" applyBorder="1"/>
    <xf numFmtId="0" fontId="29"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3" fillId="25" borderId="0" xfId="0" applyFont="1" applyFill="1" applyAlignment="1">
      <alignment readingOrder="1"/>
    </xf>
    <xf numFmtId="0" fontId="13" fillId="25" borderId="0" xfId="0" applyFont="1" applyFill="1" applyBorder="1" applyAlignment="1">
      <alignment readingOrder="1"/>
    </xf>
    <xf numFmtId="0" fontId="13" fillId="25" borderId="0" xfId="0" applyFont="1" applyFill="1" applyAlignment="1">
      <alignment readingOrder="2"/>
    </xf>
    <xf numFmtId="0" fontId="13" fillId="0" borderId="0" xfId="0" applyFont="1" applyAlignment="1">
      <alignment readingOrder="2"/>
    </xf>
    <xf numFmtId="0" fontId="22" fillId="25" borderId="0" xfId="0" applyFont="1" applyFill="1" applyBorder="1" applyAlignment="1">
      <alignment horizontal="center" vertical="top" readingOrder="1"/>
    </xf>
    <xf numFmtId="0" fontId="22" fillId="25" borderId="0" xfId="0" applyFont="1" applyFill="1" applyBorder="1" applyAlignment="1">
      <alignment horizontal="right" readingOrder="1"/>
    </xf>
    <xf numFmtId="0" fontId="22" fillId="25" borderId="0" xfId="0" applyFont="1" applyFill="1" applyBorder="1" applyAlignment="1">
      <alignment horizontal="justify" vertical="top" readingOrder="1"/>
    </xf>
    <xf numFmtId="0" fontId="21" fillId="25" borderId="0" xfId="0" applyFont="1" applyFill="1" applyBorder="1" applyAlignment="1">
      <alignment readingOrder="1"/>
    </xf>
    <xf numFmtId="0" fontId="21" fillId="24" borderId="0" xfId="40" applyFont="1" applyFill="1" applyBorder="1" applyAlignment="1">
      <alignment readingOrder="1"/>
    </xf>
    <xf numFmtId="0" fontId="22" fillId="25" borderId="0" xfId="0" applyFont="1" applyFill="1" applyBorder="1" applyAlignment="1">
      <alignment readingOrder="1"/>
    </xf>
    <xf numFmtId="0" fontId="21" fillId="25" borderId="0" xfId="0" applyFont="1" applyFill="1" applyBorder="1" applyAlignment="1">
      <alignment horizontal="center" readingOrder="1"/>
    </xf>
    <xf numFmtId="164" fontId="22" fillId="24" borderId="0" xfId="40" applyNumberFormat="1" applyFont="1" applyFill="1" applyBorder="1" applyAlignment="1">
      <alignment horizontal="center" readingOrder="1"/>
    </xf>
    <xf numFmtId="0" fontId="13" fillId="0" borderId="0" xfId="0" applyFont="1" applyAlignment="1">
      <alignment horizontal="right" readingOrder="2"/>
    </xf>
    <xf numFmtId="0" fontId="39" fillId="25" borderId="0" xfId="0" applyFont="1" applyFill="1" applyBorder="1"/>
    <xf numFmtId="0" fontId="21" fillId="24" borderId="0" xfId="40" applyFont="1" applyFill="1" applyBorder="1" applyAlignment="1">
      <alignment horizontal="left" indent="1"/>
    </xf>
    <xf numFmtId="0" fontId="22" fillId="25" borderId="0" xfId="0" applyFont="1" applyFill="1" applyBorder="1" applyAlignment="1">
      <alignment horizontal="center" vertical="center" readingOrder="1"/>
    </xf>
    <xf numFmtId="0" fontId="22" fillId="25" borderId="0" xfId="0" applyFont="1" applyFill="1" applyBorder="1" applyAlignment="1">
      <alignment vertical="center" readingOrder="1"/>
    </xf>
    <xf numFmtId="0" fontId="22" fillId="25" borderId="0" xfId="0" applyFont="1" applyFill="1" applyBorder="1" applyAlignment="1">
      <alignment horizontal="right" vertical="center" readingOrder="1"/>
    </xf>
    <xf numFmtId="0" fontId="40" fillId="25" borderId="0" xfId="0" applyFont="1" applyFill="1"/>
    <xf numFmtId="0" fontId="40" fillId="25" borderId="0" xfId="0" applyFont="1" applyFill="1" applyBorder="1"/>
    <xf numFmtId="0" fontId="41" fillId="25" borderId="0" xfId="0" applyFont="1" applyFill="1" applyBorder="1" applyAlignment="1">
      <alignment horizontal="left"/>
    </xf>
    <xf numFmtId="0" fontId="40" fillId="0" borderId="0" xfId="0" applyFont="1"/>
    <xf numFmtId="3" fontId="43" fillId="25" borderId="0" xfId="0" applyNumberFormat="1" applyFont="1" applyFill="1" applyBorder="1" applyAlignment="1">
      <alignment horizontal="center"/>
    </xf>
    <xf numFmtId="0" fontId="35" fillId="24" borderId="0" xfId="40" applyFont="1" applyFill="1" applyBorder="1"/>
    <xf numFmtId="0" fontId="0" fillId="0" borderId="0" xfId="0" applyFill="1"/>
    <xf numFmtId="164" fontId="0" fillId="25" borderId="0" xfId="0" applyNumberFormat="1" applyFill="1" applyBorder="1"/>
    <xf numFmtId="0" fontId="43" fillId="25" borderId="0" xfId="0" applyFont="1" applyFill="1" applyBorder="1" applyAlignment="1">
      <alignment horizontal="left"/>
    </xf>
    <xf numFmtId="3" fontId="45" fillId="25" borderId="0" xfId="0" applyNumberFormat="1" applyFont="1" applyFill="1" applyBorder="1" applyAlignment="1">
      <alignment horizontal="center"/>
    </xf>
    <xf numFmtId="3" fontId="43" fillId="25" borderId="0" xfId="0" applyNumberFormat="1" applyFont="1" applyFill="1" applyBorder="1" applyAlignment="1">
      <alignment horizontal="right"/>
    </xf>
    <xf numFmtId="0" fontId="40" fillId="25" borderId="0" xfId="0" applyFont="1" applyFill="1" applyAlignment="1">
      <alignment vertical="center"/>
    </xf>
    <xf numFmtId="0" fontId="43" fillId="25" borderId="0" xfId="0" applyFont="1" applyFill="1" applyBorder="1" applyAlignment="1">
      <alignment horizontal="left" vertical="center"/>
    </xf>
    <xf numFmtId="0" fontId="41" fillId="25" borderId="0" xfId="0" applyFont="1" applyFill="1" applyBorder="1" applyAlignment="1">
      <alignment horizontal="left" vertical="center"/>
    </xf>
    <xf numFmtId="3" fontId="43" fillId="25" borderId="0" xfId="0" applyNumberFormat="1" applyFont="1" applyFill="1" applyBorder="1" applyAlignment="1">
      <alignment horizontal="right" vertical="center"/>
    </xf>
    <xf numFmtId="0" fontId="40" fillId="0" borderId="0" xfId="0" applyFont="1" applyAlignment="1">
      <alignment vertical="center"/>
    </xf>
    <xf numFmtId="3" fontId="22" fillId="25" borderId="0" xfId="0" applyNumberFormat="1" applyFont="1" applyFill="1" applyBorder="1" applyAlignment="1">
      <alignment horizontal="right"/>
    </xf>
    <xf numFmtId="0" fontId="42" fillId="25" borderId="0" xfId="0" applyFont="1" applyFill="1" applyBorder="1"/>
    <xf numFmtId="0" fontId="37" fillId="25" borderId="0" xfId="0" applyFont="1" applyFill="1"/>
    <xf numFmtId="0" fontId="37" fillId="25" borderId="0" xfId="0" applyFont="1" applyFill="1" applyBorder="1"/>
    <xf numFmtId="0" fontId="37" fillId="0" borderId="0" xfId="0" applyFont="1"/>
    <xf numFmtId="3" fontId="26" fillId="25" borderId="0" xfId="0" applyNumberFormat="1" applyFont="1" applyFill="1"/>
    <xf numFmtId="0" fontId="39" fillId="24" borderId="0" xfId="40" applyFont="1" applyFill="1" applyBorder="1" applyAlignment="1">
      <alignment horizontal="left" vertical="center" indent="1"/>
    </xf>
    <xf numFmtId="3" fontId="26" fillId="25" borderId="0" xfId="0" applyNumberFormat="1" applyFont="1" applyFill="1" applyBorder="1" applyAlignment="1">
      <alignment horizontal="right"/>
    </xf>
    <xf numFmtId="0" fontId="23" fillId="25" borderId="0" xfId="0" applyFont="1" applyFill="1" applyBorder="1" applyAlignment="1">
      <alignment vertical="center"/>
    </xf>
    <xf numFmtId="0" fontId="44" fillId="25" borderId="0" xfId="0" applyFont="1" applyFill="1" applyBorder="1" applyAlignment="1">
      <alignment horizontal="justify" vertical="center" readingOrder="1"/>
    </xf>
    <xf numFmtId="0" fontId="42" fillId="25" borderId="0" xfId="0" applyFont="1" applyFill="1" applyBorder="1" applyAlignment="1">
      <alignment vertical="center"/>
    </xf>
    <xf numFmtId="3" fontId="22" fillId="25" borderId="0" xfId="0" applyNumberFormat="1" applyFont="1" applyFill="1" applyBorder="1"/>
    <xf numFmtId="3" fontId="26" fillId="25" borderId="0" xfId="0" applyNumberFormat="1" applyFont="1" applyFill="1" applyBorder="1"/>
    <xf numFmtId="3" fontId="13" fillId="25" borderId="0" xfId="0" applyNumberFormat="1" applyFont="1" applyFill="1" applyBorder="1"/>
    <xf numFmtId="0" fontId="25" fillId="25" borderId="0" xfId="0" applyFont="1" applyFill="1" applyBorder="1" applyAlignment="1">
      <alignment vertical="center"/>
    </xf>
    <xf numFmtId="0" fontId="14" fillId="25" borderId="0" xfId="0" applyFont="1" applyFill="1" applyBorder="1" applyAlignment="1">
      <alignment vertical="center"/>
    </xf>
    <xf numFmtId="0" fontId="40" fillId="25" borderId="0" xfId="0" applyFont="1" applyFill="1" applyBorder="1" applyAlignment="1">
      <alignment vertical="center"/>
    </xf>
    <xf numFmtId="164" fontId="22" fillId="26" borderId="0" xfId="40" applyNumberFormat="1" applyFont="1" applyFill="1" applyBorder="1" applyAlignment="1">
      <alignment horizontal="center" wrapText="1"/>
    </xf>
    <xf numFmtId="1" fontId="21" fillId="24" borderId="0" xfId="40" applyNumberFormat="1" applyFont="1" applyFill="1" applyBorder="1" applyAlignment="1">
      <alignment horizontal="center" wrapText="1"/>
    </xf>
    <xf numFmtId="1" fontId="21" fillId="24" borderId="12" xfId="40" applyNumberFormat="1" applyFont="1" applyFill="1" applyBorder="1" applyAlignment="1">
      <alignment horizontal="center" wrapText="1"/>
    </xf>
    <xf numFmtId="0" fontId="39" fillId="24" borderId="0" xfId="40" applyFont="1" applyFill="1" applyBorder="1"/>
    <xf numFmtId="164" fontId="26" fillId="27" borderId="0" xfId="40" applyNumberFormat="1" applyFont="1" applyFill="1" applyBorder="1" applyAlignment="1">
      <alignment horizontal="center" wrapText="1"/>
    </xf>
    <xf numFmtId="3" fontId="22" fillId="27" borderId="0" xfId="40" applyNumberFormat="1" applyFont="1" applyFill="1" applyBorder="1" applyAlignment="1">
      <alignment horizontal="right" wrapText="1"/>
    </xf>
    <xf numFmtId="3" fontId="21" fillId="24" borderId="0" xfId="40" applyNumberFormat="1" applyFont="1" applyFill="1" applyBorder="1" applyAlignment="1">
      <alignment horizontal="right" wrapText="1"/>
    </xf>
    <xf numFmtId="0" fontId="39" fillId="24" borderId="0" xfId="40" applyFont="1" applyFill="1" applyBorder="1" applyAlignment="1">
      <alignment wrapText="1"/>
    </xf>
    <xf numFmtId="0" fontId="26" fillId="24" borderId="0" xfId="40" applyFont="1" applyFill="1" applyBorder="1"/>
    <xf numFmtId="0" fontId="52" fillId="24" borderId="0" xfId="40" applyFont="1" applyFill="1" applyBorder="1" applyAlignment="1">
      <alignment wrapText="1"/>
    </xf>
    <xf numFmtId="0" fontId="0" fillId="0" borderId="0" xfId="0"/>
    <xf numFmtId="0" fontId="22" fillId="24" borderId="0" xfId="40" applyFont="1" applyFill="1" applyBorder="1" applyAlignment="1">
      <alignment horizontal="left"/>
    </xf>
    <xf numFmtId="0" fontId="26" fillId="24" borderId="0" xfId="40" applyFont="1" applyFill="1" applyBorder="1" applyAlignment="1">
      <alignment horizontal="left" indent="1"/>
    </xf>
    <xf numFmtId="0" fontId="21"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0" fillId="25" borderId="0" xfId="51" applyFont="1" applyFill="1" applyBorder="1"/>
    <xf numFmtId="49" fontId="0" fillId="25" borderId="0" xfId="51" applyNumberFormat="1" applyFont="1" applyFill="1"/>
    <xf numFmtId="0" fontId="21" fillId="24" borderId="0" xfId="61" applyFont="1" applyFill="1" applyBorder="1" applyAlignment="1">
      <alignment horizontal="left" indent="1"/>
    </xf>
    <xf numFmtId="0" fontId="23" fillId="26" borderId="0" xfId="51" applyFont="1" applyFill="1"/>
    <xf numFmtId="0" fontId="22" fillId="24" borderId="0" xfId="61" applyFont="1" applyFill="1" applyBorder="1" applyAlignment="1">
      <alignment horizontal="left" indent="1"/>
    </xf>
    <xf numFmtId="4" fontId="22" fillId="27" borderId="0" xfId="61" applyNumberFormat="1" applyFont="1" applyFill="1" applyBorder="1" applyAlignment="1">
      <alignment horizontal="right" wrapText="1" indent="4"/>
    </xf>
    <xf numFmtId="0" fontId="23" fillId="0" borderId="0" xfId="51" applyFont="1"/>
    <xf numFmtId="0" fontId="34" fillId="26" borderId="0" xfId="51" applyFont="1" applyFill="1"/>
    <xf numFmtId="0" fontId="34" fillId="0" borderId="0" xfId="51" applyFont="1"/>
    <xf numFmtId="0" fontId="53" fillId="26" borderId="0" xfId="51" applyFont="1" applyFill="1" applyAlignment="1">
      <alignment horizontal="center"/>
    </xf>
    <xf numFmtId="0" fontId="53" fillId="0" borderId="0" xfId="51" applyFont="1" applyAlignment="1">
      <alignment horizontal="center"/>
    </xf>
    <xf numFmtId="0" fontId="12" fillId="26" borderId="0" xfId="51" applyFont="1" applyFill="1"/>
    <xf numFmtId="0" fontId="12" fillId="0" borderId="0" xfId="51" applyFont="1"/>
    <xf numFmtId="0" fontId="51" fillId="26" borderId="0" xfId="51" applyFont="1" applyFill="1"/>
    <xf numFmtId="0" fontId="51" fillId="0" borderId="0" xfId="51" applyFont="1"/>
    <xf numFmtId="0" fontId="74" fillId="26" borderId="0" xfId="51" applyFont="1" applyFill="1"/>
    <xf numFmtId="0" fontId="74" fillId="0" borderId="0" xfId="51" applyFont="1"/>
    <xf numFmtId="0" fontId="66" fillId="26" borderId="0" xfId="51" applyFont="1" applyFill="1"/>
    <xf numFmtId="0" fontId="66" fillId="25" borderId="0" xfId="51" applyFont="1" applyFill="1"/>
    <xf numFmtId="0" fontId="66" fillId="0" borderId="0" xfId="51" applyFont="1"/>
    <xf numFmtId="0" fontId="12" fillId="24" borderId="0" xfId="61" applyFont="1" applyFill="1" applyBorder="1" applyAlignment="1">
      <alignment horizontal="left" indent="1"/>
    </xf>
    <xf numFmtId="0" fontId="26" fillId="24" borderId="0" xfId="61" applyFont="1" applyFill="1" applyBorder="1" applyAlignment="1">
      <alignment horizontal="left" indent="1"/>
    </xf>
    <xf numFmtId="1" fontId="26" fillId="24" borderId="0" xfId="61" applyNumberFormat="1" applyFont="1" applyFill="1" applyBorder="1" applyAlignment="1">
      <alignment horizontal="center" wrapText="1"/>
    </xf>
    <xf numFmtId="165" fontId="26" fillId="24" borderId="0" xfId="61" applyNumberFormat="1" applyFont="1" applyFill="1" applyBorder="1" applyAlignment="1">
      <alignment horizontal="center" wrapText="1"/>
    </xf>
    <xf numFmtId="0" fontId="19" fillId="25" borderId="0" xfId="51" applyFont="1" applyFill="1"/>
    <xf numFmtId="0" fontId="19" fillId="0" borderId="0" xfId="51" applyFont="1"/>
    <xf numFmtId="0" fontId="44" fillId="24" borderId="0" xfId="61" applyFont="1" applyFill="1" applyBorder="1"/>
    <xf numFmtId="0" fontId="21" fillId="24" borderId="0" xfId="61" applyFont="1" applyFill="1" applyBorder="1"/>
    <xf numFmtId="0" fontId="12" fillId="25" borderId="0" xfId="62" applyFill="1"/>
    <xf numFmtId="0" fontId="12" fillId="0" borderId="0" xfId="62"/>
    <xf numFmtId="0" fontId="12" fillId="25" borderId="0" xfId="62" applyFill="1" applyBorder="1"/>
    <xf numFmtId="0" fontId="23" fillId="25" borderId="0" xfId="62" applyFont="1" applyFill="1" applyBorder="1"/>
    <xf numFmtId="0" fontId="12" fillId="25" borderId="0" xfId="62" applyFill="1" applyAlignment="1">
      <alignment vertical="center"/>
    </xf>
    <xf numFmtId="0" fontId="12" fillId="25" borderId="0" xfId="62" applyFill="1" applyBorder="1" applyAlignment="1">
      <alignment vertical="center"/>
    </xf>
    <xf numFmtId="0" fontId="12" fillId="0" borderId="0" xfId="62" applyAlignment="1">
      <alignment vertical="center"/>
    </xf>
    <xf numFmtId="0" fontId="22" fillId="25" borderId="0" xfId="62" applyFont="1" applyFill="1" applyBorder="1" applyAlignment="1">
      <alignment vertical="center"/>
    </xf>
    <xf numFmtId="0" fontId="20" fillId="25" borderId="0" xfId="62" applyFont="1" applyFill="1" applyBorder="1"/>
    <xf numFmtId="0" fontId="15" fillId="25" borderId="0" xfId="62" applyFont="1" applyFill="1" applyBorder="1"/>
    <xf numFmtId="0" fontId="22" fillId="25" borderId="0" xfId="62" applyFont="1" applyFill="1" applyBorder="1"/>
    <xf numFmtId="0" fontId="23" fillId="25" borderId="0" xfId="62" applyFont="1" applyFill="1"/>
    <xf numFmtId="0" fontId="23" fillId="0" borderId="0" xfId="62" applyFont="1"/>
    <xf numFmtId="166" fontId="22" fillId="25" borderId="0" xfId="62" applyNumberFormat="1" applyFont="1" applyFill="1" applyBorder="1" applyAlignment="1">
      <alignment horizontal="right" indent="2"/>
    </xf>
    <xf numFmtId="0" fontId="50" fillId="25" borderId="0" xfId="62" applyFont="1" applyFill="1" applyBorder="1" applyAlignment="1">
      <alignment horizontal="left" vertical="center"/>
    </xf>
    <xf numFmtId="0" fontId="13" fillId="25" borderId="0" xfId="62" applyFont="1" applyFill="1" applyBorder="1"/>
    <xf numFmtId="164" fontId="26" fillId="25" borderId="0" xfId="40" applyNumberFormat="1" applyFont="1" applyFill="1" applyBorder="1" applyAlignment="1">
      <alignment horizontal="right" wrapText="1"/>
    </xf>
    <xf numFmtId="166" fontId="62" fillId="24" borderId="0" xfId="40" applyNumberFormat="1" applyFont="1" applyFill="1" applyBorder="1" applyAlignment="1">
      <alignment horizontal="center" wrapText="1"/>
    </xf>
    <xf numFmtId="164" fontId="21" fillId="24" borderId="0" xfId="40" applyNumberFormat="1" applyFont="1" applyFill="1" applyBorder="1" applyAlignment="1">
      <alignment horizontal="right" wrapText="1" indent="2"/>
    </xf>
    <xf numFmtId="0" fontId="26" fillId="24" borderId="0" xfId="40" applyFont="1" applyFill="1" applyBorder="1" applyAlignment="1">
      <alignment vertical="top" wrapText="1"/>
    </xf>
    <xf numFmtId="0" fontId="26" fillId="0" borderId="0" xfId="40" applyFont="1" applyFill="1" applyBorder="1" applyAlignment="1">
      <alignment vertical="top" wrapText="1"/>
    </xf>
    <xf numFmtId="0" fontId="55" fillId="25" borderId="0" xfId="62" applyFont="1" applyFill="1"/>
    <xf numFmtId="0" fontId="55" fillId="25" borderId="0" xfId="62" applyFont="1" applyFill="1" applyBorder="1"/>
    <xf numFmtId="0" fontId="55" fillId="0" borderId="0" xfId="62" applyFont="1"/>
    <xf numFmtId="0" fontId="12" fillId="25" borderId="0" xfId="62" applyFill="1" applyBorder="1" applyAlignment="1"/>
    <xf numFmtId="164" fontId="26" fillId="26" borderId="0" xfId="40" applyNumberFormat="1" applyFont="1" applyFill="1" applyBorder="1" applyAlignment="1">
      <alignment horizontal="right" wrapText="1"/>
    </xf>
    <xf numFmtId="0" fontId="66" fillId="25" borderId="0" xfId="62" applyFont="1" applyFill="1"/>
    <xf numFmtId="0" fontId="66" fillId="25" borderId="0" xfId="62" applyFont="1" applyFill="1" applyBorder="1" applyAlignment="1">
      <alignment vertical="center"/>
    </xf>
    <xf numFmtId="3" fontId="21" fillId="25" borderId="0" xfId="62" applyNumberFormat="1" applyFont="1" applyFill="1" applyBorder="1" applyAlignment="1">
      <alignment horizontal="right" indent="2"/>
    </xf>
    <xf numFmtId="3" fontId="22" fillId="25" borderId="0" xfId="62" applyNumberFormat="1" applyFont="1" applyFill="1" applyBorder="1" applyAlignment="1">
      <alignment horizontal="right" indent="2"/>
    </xf>
    <xf numFmtId="0" fontId="66" fillId="0" borderId="0" xfId="62" applyFont="1" applyAlignment="1"/>
    <xf numFmtId="0" fontId="66" fillId="25" borderId="0" xfId="62" applyFont="1" applyFill="1" applyAlignment="1"/>
    <xf numFmtId="0" fontId="66" fillId="25" borderId="0" xfId="62" applyFont="1" applyFill="1" applyBorder="1" applyAlignment="1"/>
    <xf numFmtId="3" fontId="28" fillId="25" borderId="0" xfId="62" applyNumberFormat="1" applyFont="1" applyFill="1" applyBorder="1" applyAlignment="1">
      <alignment horizontal="right"/>
    </xf>
    <xf numFmtId="0" fontId="66" fillId="0" borderId="0" xfId="62" applyFont="1"/>
    <xf numFmtId="0" fontId="66" fillId="25" borderId="0" xfId="62" applyFont="1" applyFill="1" applyBorder="1"/>
    <xf numFmtId="0" fontId="22" fillId="25" borderId="0" xfId="0" applyNumberFormat="1" applyFont="1" applyFill="1" applyBorder="1" applyAlignment="1"/>
    <xf numFmtId="0" fontId="22" fillId="25" borderId="0" xfId="62" applyFont="1" applyFill="1" applyBorder="1" applyAlignment="1">
      <alignment horizontal="right"/>
    </xf>
    <xf numFmtId="0" fontId="21" fillId="24" borderId="0" xfId="40" applyFont="1" applyFill="1" applyBorder="1"/>
    <xf numFmtId="3" fontId="26" fillId="26" borderId="0" xfId="40" applyNumberFormat="1" applyFont="1" applyFill="1" applyBorder="1" applyAlignment="1">
      <alignment horizontal="right" wrapText="1"/>
    </xf>
    <xf numFmtId="166" fontId="26" fillId="26" borderId="0" xfId="40" applyNumberFormat="1" applyFont="1" applyFill="1" applyBorder="1" applyAlignment="1">
      <alignment horizontal="right" wrapText="1"/>
    </xf>
    <xf numFmtId="0" fontId="22" fillId="25" borderId="0" xfId="0" applyFont="1" applyFill="1" applyBorder="1" applyAlignment="1"/>
    <xf numFmtId="0" fontId="19" fillId="25" borderId="0" xfId="62" applyFont="1" applyFill="1" applyBorder="1" applyAlignment="1">
      <alignment horizontal="right"/>
    </xf>
    <xf numFmtId="164" fontId="61" fillId="27" borderId="0" xfId="40" applyNumberFormat="1" applyFont="1" applyFill="1" applyBorder="1" applyAlignment="1">
      <alignment horizontal="center" wrapText="1"/>
    </xf>
    <xf numFmtId="165" fontId="56" fillId="26" borderId="0" xfId="40" applyNumberFormat="1" applyFont="1" applyFill="1" applyBorder="1" applyAlignment="1">
      <alignment horizontal="center" wrapText="1"/>
    </xf>
    <xf numFmtId="165" fontId="22" fillId="26" borderId="0" xfId="40" applyNumberFormat="1" applyFont="1" applyFill="1" applyBorder="1" applyAlignment="1">
      <alignment horizontal="center" wrapText="1"/>
    </xf>
    <xf numFmtId="165" fontId="22" fillId="27" borderId="0" xfId="40" applyNumberFormat="1" applyFont="1" applyFill="1" applyBorder="1" applyAlignment="1">
      <alignment horizontal="center" wrapText="1"/>
    </xf>
    <xf numFmtId="1" fontId="22" fillId="25" borderId="0" xfId="62" applyNumberFormat="1" applyFont="1" applyFill="1" applyBorder="1" applyAlignment="1">
      <alignment horizontal="center"/>
    </xf>
    <xf numFmtId="0" fontId="26" fillId="24" borderId="0" xfId="40" applyFont="1" applyFill="1" applyBorder="1" applyAlignment="1">
      <alignment vertical="center"/>
    </xf>
    <xf numFmtId="0" fontId="63" fillId="25" borderId="0" xfId="62" applyFont="1" applyFill="1" applyBorder="1"/>
    <xf numFmtId="0" fontId="21" fillId="24" borderId="0" xfId="40" applyFont="1" applyFill="1" applyBorder="1" applyAlignment="1"/>
    <xf numFmtId="3" fontId="62" fillId="25" borderId="0" xfId="62" applyNumberFormat="1" applyFont="1" applyFill="1" applyBorder="1" applyAlignment="1">
      <alignment horizontal="right"/>
    </xf>
    <xf numFmtId="0" fontId="59" fillId="25" borderId="0" xfId="62" applyFont="1" applyFill="1" applyBorder="1"/>
    <xf numFmtId="0" fontId="63" fillId="25" borderId="0" xfId="62" applyFont="1" applyFill="1" applyBorder="1" applyAlignment="1">
      <alignment vertical="center"/>
    </xf>
    <xf numFmtId="0" fontId="21" fillId="24" borderId="0" xfId="40" applyFont="1" applyFill="1" applyBorder="1" applyAlignment="1">
      <alignment horizontal="center" vertical="center"/>
    </xf>
    <xf numFmtId="49" fontId="26" fillId="24" borderId="0" xfId="40" applyNumberFormat="1" applyFont="1" applyFill="1" applyBorder="1" applyAlignment="1">
      <alignment horizontal="center" vertical="center" wrapText="1"/>
    </xf>
    <xf numFmtId="3" fontId="26" fillId="24" borderId="0" xfId="40" applyNumberFormat="1" applyFont="1" applyFill="1" applyBorder="1" applyAlignment="1">
      <alignment horizontal="center" wrapText="1"/>
    </xf>
    <xf numFmtId="49" fontId="22" fillId="25" borderId="0" xfId="62" applyNumberFormat="1" applyFont="1" applyFill="1" applyBorder="1" applyAlignment="1">
      <alignment vertical="center"/>
    </xf>
    <xf numFmtId="165" fontId="28" fillId="24" borderId="0" xfId="40" applyNumberFormat="1" applyFont="1" applyFill="1" applyBorder="1" applyAlignment="1">
      <alignment horizontal="center" vertical="center" wrapText="1"/>
    </xf>
    <xf numFmtId="165" fontId="22" fillId="27" borderId="0" xfId="40" applyNumberFormat="1" applyFont="1" applyFill="1" applyBorder="1" applyAlignment="1">
      <alignment horizontal="left" wrapText="1"/>
    </xf>
    <xf numFmtId="0" fontId="21" fillId="24" borderId="0" xfId="40" applyFont="1" applyFill="1" applyBorder="1" applyAlignment="1">
      <alignment horizontal="left"/>
    </xf>
    <xf numFmtId="0" fontId="27" fillId="25" borderId="0" xfId="0" applyFont="1" applyFill="1" applyBorder="1" applyAlignment="1"/>
    <xf numFmtId="164" fontId="32" fillId="24" borderId="0" xfId="40" applyNumberFormat="1" applyFont="1" applyFill="1" applyBorder="1" applyAlignment="1">
      <alignment wrapText="1"/>
    </xf>
    <xf numFmtId="164" fontId="27" fillId="24" borderId="0" xfId="40" applyNumberFormat="1" applyFont="1" applyFill="1" applyBorder="1" applyAlignment="1">
      <alignment wrapText="1"/>
    </xf>
    <xf numFmtId="0" fontId="21" fillId="25" borderId="0" xfId="0" applyFont="1" applyFill="1" applyBorder="1" applyAlignment="1">
      <alignment horizontal="justify" vertical="center" readingOrder="1"/>
    </xf>
    <xf numFmtId="0" fontId="22" fillId="25" borderId="0" xfId="0" applyFont="1" applyFill="1" applyBorder="1" applyAlignment="1">
      <alignment horizontal="justify" vertical="center" readingOrder="1"/>
    </xf>
    <xf numFmtId="0" fontId="19"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1" fillId="25" borderId="18" xfId="0" applyFont="1" applyFill="1" applyBorder="1" applyAlignment="1">
      <alignment horizontal="right"/>
    </xf>
    <xf numFmtId="0" fontId="80" fillId="24" borderId="0" xfId="40" applyFont="1" applyFill="1" applyBorder="1"/>
    <xf numFmtId="0" fontId="19" fillId="25" borderId="23" xfId="0" applyFont="1" applyFill="1" applyBorder="1" applyAlignment="1">
      <alignment horizontal="left"/>
    </xf>
    <xf numFmtId="0" fontId="19"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1" fillId="25" borderId="0" xfId="62" applyFont="1" applyFill="1" applyBorder="1" applyAlignment="1">
      <alignment horizontal="left"/>
    </xf>
    <xf numFmtId="0" fontId="12" fillId="25" borderId="18" xfId="62" applyFill="1" applyBorder="1"/>
    <xf numFmtId="0" fontId="12" fillId="25" borderId="22" xfId="62" applyFill="1" applyBorder="1"/>
    <xf numFmtId="0" fontId="12" fillId="25" borderId="21" xfId="62" applyFill="1" applyBorder="1"/>
    <xf numFmtId="0" fontId="12" fillId="25" borderId="19" xfId="62" applyFill="1" applyBorder="1"/>
    <xf numFmtId="0" fontId="23" fillId="0" borderId="0" xfId="62" applyFont="1" applyBorder="1"/>
    <xf numFmtId="0" fontId="66" fillId="0" borderId="0" xfId="62" applyFont="1" applyBorder="1" applyAlignment="1"/>
    <xf numFmtId="0" fontId="12" fillId="25" borderId="19" xfId="62" applyFill="1" applyBorder="1" applyAlignment="1"/>
    <xf numFmtId="0" fontId="34" fillId="25" borderId="0" xfId="62" applyFont="1" applyFill="1" applyBorder="1"/>
    <xf numFmtId="0" fontId="12" fillId="25" borderId="18" xfId="62" applyFill="1" applyBorder="1" applyAlignment="1">
      <alignment horizontal="left"/>
    </xf>
    <xf numFmtId="0" fontId="19" fillId="25" borderId="23" xfId="62" applyFont="1" applyFill="1" applyBorder="1" applyAlignment="1">
      <alignment horizontal="left"/>
    </xf>
    <xf numFmtId="0" fontId="12" fillId="25" borderId="20" xfId="62" applyFill="1" applyBorder="1"/>
    <xf numFmtId="0" fontId="12" fillId="25" borderId="20" xfId="62" applyFill="1" applyBorder="1" applyAlignment="1">
      <alignment vertical="center"/>
    </xf>
    <xf numFmtId="49" fontId="12" fillId="25" borderId="20" xfId="62" applyNumberFormat="1" applyFill="1" applyBorder="1" applyAlignment="1">
      <alignment vertical="center"/>
    </xf>
    <xf numFmtId="0" fontId="23" fillId="25" borderId="20" xfId="62" applyFont="1" applyFill="1" applyBorder="1"/>
    <xf numFmtId="0" fontId="24" fillId="30" borderId="20" xfId="62" applyFont="1" applyFill="1" applyBorder="1" applyAlignment="1">
      <alignment horizontal="center" vertical="center"/>
    </xf>
    <xf numFmtId="0" fontId="80" fillId="24" borderId="0" xfId="40" applyFont="1" applyFill="1" applyBorder="1" applyAlignment="1">
      <alignment horizontal="left" indent="1"/>
    </xf>
    <xf numFmtId="0" fontId="82" fillId="25" borderId="0" xfId="62" applyFont="1" applyFill="1" applyBorder="1"/>
    <xf numFmtId="3" fontId="91" fillId="25" borderId="0" xfId="62" applyNumberFormat="1" applyFont="1" applyFill="1" applyBorder="1" applyAlignment="1">
      <alignment horizontal="right"/>
    </xf>
    <xf numFmtId="166" fontId="83" fillId="25" borderId="0" xfId="62" applyNumberFormat="1" applyFont="1" applyFill="1" applyBorder="1" applyAlignment="1">
      <alignment horizontal="right" indent="2"/>
    </xf>
    <xf numFmtId="0" fontId="83" fillId="25" borderId="0" xfId="62" applyFont="1" applyFill="1" applyBorder="1"/>
    <xf numFmtId="0" fontId="12" fillId="26" borderId="32" xfId="62" applyFont="1" applyFill="1" applyBorder="1" applyAlignment="1">
      <alignment vertical="center"/>
    </xf>
    <xf numFmtId="0" fontId="12" fillId="26" borderId="33" xfId="62" applyFont="1" applyFill="1" applyBorder="1" applyAlignment="1">
      <alignment vertical="center"/>
    </xf>
    <xf numFmtId="0" fontId="51" fillId="26" borderId="32" xfId="62" applyFont="1" applyFill="1" applyBorder="1" applyAlignment="1">
      <alignment vertical="center"/>
    </xf>
    <xf numFmtId="0" fontId="51" fillId="26" borderId="33" xfId="62" applyFont="1" applyFill="1" applyBorder="1" applyAlignment="1">
      <alignment vertical="center"/>
    </xf>
    <xf numFmtId="0" fontId="24" fillId="30" borderId="19" xfId="62" applyFont="1" applyFill="1" applyBorder="1" applyAlignment="1">
      <alignment horizontal="center" vertical="center"/>
    </xf>
    <xf numFmtId="0" fontId="0" fillId="0" borderId="18" xfId="0" applyBorder="1"/>
    <xf numFmtId="0" fontId="12" fillId="31" borderId="0" xfId="62" applyFill="1"/>
    <xf numFmtId="0" fontId="19" fillId="31" borderId="0" xfId="62" applyFont="1" applyFill="1" applyBorder="1" applyAlignment="1"/>
    <xf numFmtId="0" fontId="20" fillId="31" borderId="0" xfId="62" applyFont="1" applyFill="1" applyBorder="1" applyAlignment="1">
      <alignment horizontal="justify" vertical="top" wrapText="1"/>
    </xf>
    <xf numFmtId="0" fontId="12" fillId="31" borderId="0" xfId="62" applyFill="1" applyBorder="1"/>
    <xf numFmtId="0" fontId="97" fillId="31" borderId="0" xfId="62" applyFont="1" applyFill="1" applyBorder="1" applyAlignment="1">
      <alignment horizontal="right"/>
    </xf>
    <xf numFmtId="0" fontId="20" fillId="32" borderId="0" xfId="62" applyFont="1" applyFill="1" applyBorder="1" applyAlignment="1">
      <alignment horizontal="justify" vertical="top" wrapText="1"/>
    </xf>
    <xf numFmtId="0" fontId="12" fillId="32" borderId="0" xfId="62" applyFill="1" applyBorder="1"/>
    <xf numFmtId="0" fontId="26" fillId="32" borderId="0" xfId="62" applyFont="1" applyFill="1" applyBorder="1" applyAlignment="1">
      <alignment horizontal="right"/>
    </xf>
    <xf numFmtId="0" fontId="12" fillId="0" borderId="0" xfId="62" applyAlignment="1">
      <alignment horizontal="right"/>
    </xf>
    <xf numFmtId="0" fontId="12" fillId="32" borderId="0" xfId="62" applyFill="1"/>
    <xf numFmtId="0" fontId="30" fillId="32" borderId="0" xfId="62" applyFont="1" applyFill="1" applyBorder="1" applyAlignment="1">
      <alignment horizontal="center" vertical="center"/>
    </xf>
    <xf numFmtId="0" fontId="13" fillId="32" borderId="0" xfId="62" applyFont="1" applyFill="1" applyBorder="1"/>
    <xf numFmtId="164" fontId="28" fillId="32" borderId="0" xfId="62" applyNumberFormat="1" applyFont="1" applyFill="1" applyBorder="1" applyAlignment="1">
      <alignment horizontal="center"/>
    </xf>
    <xf numFmtId="164" fontId="22" fillId="32" borderId="0" xfId="40" applyNumberFormat="1" applyFont="1" applyFill="1" applyBorder="1" applyAlignment="1">
      <alignment horizontal="center" wrapText="1"/>
    </xf>
    <xf numFmtId="164" fontId="22" fillId="33" borderId="0" xfId="40" applyNumberFormat="1" applyFont="1" applyFill="1" applyBorder="1" applyAlignment="1">
      <alignment horizontal="center" wrapText="1"/>
    </xf>
    <xf numFmtId="0" fontId="22" fillId="32" borderId="0" xfId="62" applyFont="1" applyFill="1" applyBorder="1"/>
    <xf numFmtId="0" fontId="21" fillId="32" borderId="0" xfId="62" applyFont="1" applyFill="1" applyBorder="1" applyAlignment="1">
      <alignment horizontal="center"/>
    </xf>
    <xf numFmtId="0" fontId="12" fillId="32" borderId="0" xfId="62" applyFill="1" applyAlignment="1">
      <alignment horizontal="center" vertical="center"/>
    </xf>
    <xf numFmtId="0" fontId="20" fillId="34" borderId="0" xfId="62" applyFont="1" applyFill="1" applyBorder="1" applyAlignment="1">
      <alignment horizontal="justify" vertical="top" wrapText="1"/>
    </xf>
    <xf numFmtId="0" fontId="20" fillId="35" borderId="0" xfId="62" applyFont="1" applyFill="1" applyBorder="1" applyAlignment="1">
      <alignment horizontal="justify" vertical="top" wrapText="1"/>
    </xf>
    <xf numFmtId="0" fontId="22" fillId="35" borderId="0" xfId="62" applyFont="1" applyFill="1" applyBorder="1"/>
    <xf numFmtId="0" fontId="20" fillId="35" borderId="0" xfId="62" applyFont="1" applyFill="1" applyBorder="1"/>
    <xf numFmtId="0" fontId="12" fillId="35" borderId="0" xfId="62" applyFill="1"/>
    <xf numFmtId="0" fontId="12" fillId="35" borderId="0" xfId="62" applyFill="1" applyBorder="1"/>
    <xf numFmtId="0" fontId="12" fillId="35" borderId="0" xfId="62" applyFill="1" applyAlignment="1">
      <alignment vertical="center"/>
    </xf>
    <xf numFmtId="164" fontId="22" fillId="35" borderId="0" xfId="40" applyNumberFormat="1" applyFont="1" applyFill="1" applyBorder="1" applyAlignment="1">
      <alignment horizontal="center" wrapText="1"/>
    </xf>
    <xf numFmtId="164" fontId="21" fillId="35" borderId="0" xfId="40" applyNumberFormat="1" applyFont="1" applyFill="1" applyBorder="1" applyAlignment="1">
      <alignment horizontal="left" wrapText="1"/>
    </xf>
    <xf numFmtId="0" fontId="23" fillId="35" borderId="0" xfId="62" applyFont="1" applyFill="1" applyBorder="1"/>
    <xf numFmtId="0" fontId="38" fillId="35" borderId="0" xfId="62" applyFont="1" applyFill="1" applyBorder="1" applyAlignment="1">
      <alignment vertical="center"/>
    </xf>
    <xf numFmtId="0" fontId="22" fillId="35" borderId="0" xfId="62" applyFont="1" applyFill="1" applyBorder="1" applyAlignment="1">
      <alignment horizontal="justify" vertical="top"/>
    </xf>
    <xf numFmtId="0" fontId="13" fillId="35" borderId="0" xfId="62" applyFont="1" applyFill="1" applyBorder="1"/>
    <xf numFmtId="164" fontId="28" fillId="35" borderId="0" xfId="62" applyNumberFormat="1" applyFont="1" applyFill="1" applyBorder="1" applyAlignment="1">
      <alignment horizontal="center"/>
    </xf>
    <xf numFmtId="0" fontId="20" fillId="35" borderId="38" xfId="62" applyFont="1" applyFill="1" applyBorder="1" applyAlignment="1">
      <alignment horizontal="justify" vertical="top" wrapText="1"/>
    </xf>
    <xf numFmtId="0" fontId="20" fillId="35" borderId="0" xfId="62" applyFont="1" applyFill="1" applyBorder="1" applyAlignment="1">
      <alignment horizontal="justify" vertical="center" wrapText="1"/>
    </xf>
    <xf numFmtId="0" fontId="34" fillId="35" borderId="38" xfId="62" applyFont="1" applyFill="1" applyBorder="1"/>
    <xf numFmtId="0" fontId="98" fillId="37" borderId="0" xfId="62" applyFont="1" applyFill="1" applyBorder="1" applyAlignment="1">
      <alignment horizontal="center" vertical="center"/>
    </xf>
    <xf numFmtId="0" fontId="12" fillId="35" borderId="39" xfId="62" applyFill="1" applyBorder="1"/>
    <xf numFmtId="0" fontId="12" fillId="30" borderId="30" xfId="62" applyFill="1" applyBorder="1"/>
    <xf numFmtId="0" fontId="12" fillId="29" borderId="14" xfId="62" applyFill="1" applyBorder="1"/>
    <xf numFmtId="0" fontId="12" fillId="35" borderId="40" xfId="62" applyFill="1" applyBorder="1"/>
    <xf numFmtId="0" fontId="12" fillId="35" borderId="14" xfId="62" applyFill="1" applyBorder="1"/>
    <xf numFmtId="0" fontId="0" fillId="0" borderId="41" xfId="0" applyFill="1" applyBorder="1"/>
    <xf numFmtId="164" fontId="27" fillId="24" borderId="43" xfId="40" applyNumberFormat="1" applyFont="1" applyFill="1" applyBorder="1" applyAlignment="1">
      <alignment horizontal="left" wrapText="1"/>
    </xf>
    <xf numFmtId="164" fontId="27" fillId="24" borderId="18" xfId="40" applyNumberFormat="1" applyFont="1" applyFill="1" applyBorder="1" applyAlignment="1">
      <alignment horizontal="left" wrapText="1"/>
    </xf>
    <xf numFmtId="164" fontId="22" fillId="24" borderId="18" xfId="40" applyNumberFormat="1" applyFont="1" applyFill="1" applyBorder="1" applyAlignment="1">
      <alignment horizontal="center" wrapText="1"/>
    </xf>
    <xf numFmtId="0" fontId="22" fillId="25" borderId="22" xfId="0" applyFont="1" applyFill="1" applyBorder="1"/>
    <xf numFmtId="0" fontId="22" fillId="25" borderId="21" xfId="0" applyFont="1" applyFill="1" applyBorder="1"/>
    <xf numFmtId="0" fontId="22" fillId="25" borderId="19" xfId="0" applyFont="1" applyFill="1" applyBorder="1"/>
    <xf numFmtId="164" fontId="22" fillId="24" borderId="19" xfId="40" applyNumberFormat="1" applyFont="1" applyFill="1" applyBorder="1" applyAlignment="1">
      <alignment horizontal="center" wrapText="1"/>
    </xf>
    <xf numFmtId="164" fontId="22" fillId="24" borderId="41" xfId="40" applyNumberFormat="1" applyFont="1" applyFill="1" applyBorder="1" applyAlignment="1">
      <alignment horizontal="center" readingOrder="1"/>
    </xf>
    <xf numFmtId="0" fontId="22" fillId="25" borderId="18" xfId="0" applyFont="1" applyFill="1" applyBorder="1" applyAlignment="1">
      <alignment readingOrder="1"/>
    </xf>
    <xf numFmtId="164" fontId="22" fillId="24" borderId="18" xfId="40" applyNumberFormat="1" applyFont="1" applyFill="1" applyBorder="1" applyAlignment="1">
      <alignment horizontal="center" readingOrder="1"/>
    </xf>
    <xf numFmtId="0" fontId="21" fillId="24" borderId="42" xfId="40" applyFont="1" applyFill="1" applyBorder="1" applyAlignment="1">
      <alignment horizontal="right" readingOrder="1"/>
    </xf>
    <xf numFmtId="0" fontId="22" fillId="25" borderId="23" xfId="0" applyFont="1" applyFill="1" applyBorder="1" applyAlignment="1">
      <alignment readingOrder="1"/>
    </xf>
    <xf numFmtId="0" fontId="27" fillId="25" borderId="20" xfId="0" applyFont="1" applyFill="1" applyBorder="1" applyAlignment="1">
      <alignment horizontal="left" indent="1" readingOrder="1"/>
    </xf>
    <xf numFmtId="164" fontId="22" fillId="24" borderId="23" xfId="40" applyNumberFormat="1" applyFont="1" applyFill="1" applyBorder="1" applyAlignment="1">
      <alignment horizontal="center" readingOrder="1"/>
    </xf>
    <xf numFmtId="164" fontId="22" fillId="24" borderId="22" xfId="40" applyNumberFormat="1" applyFont="1" applyFill="1" applyBorder="1" applyAlignment="1">
      <alignment horizontal="center" readingOrder="1"/>
    </xf>
    <xf numFmtId="164" fontId="22" fillId="24" borderId="20" xfId="40" applyNumberFormat="1" applyFont="1" applyFill="1" applyBorder="1" applyAlignment="1">
      <alignment horizontal="center" readingOrder="1"/>
    </xf>
    <xf numFmtId="0" fontId="0" fillId="0" borderId="0" xfId="0" applyBorder="1" applyAlignment="1">
      <alignment readingOrder="2"/>
    </xf>
    <xf numFmtId="0" fontId="19"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3" fillId="25" borderId="19" xfId="0" applyFont="1" applyFill="1" applyBorder="1" applyAlignment="1">
      <alignment readingOrder="1"/>
    </xf>
    <xf numFmtId="0" fontId="19" fillId="25" borderId="0" xfId="0" applyFont="1" applyFill="1" applyBorder="1" applyAlignment="1">
      <alignment horizontal="left" readingOrder="1"/>
    </xf>
    <xf numFmtId="0" fontId="0" fillId="35" borderId="0" xfId="0" applyFill="1"/>
    <xf numFmtId="0" fontId="0" fillId="35" borderId="0" xfId="0" applyFill="1" applyBorder="1"/>
    <xf numFmtId="0" fontId="22" fillId="35" borderId="0" xfId="0" applyFont="1" applyFill="1" applyBorder="1"/>
    <xf numFmtId="0" fontId="21" fillId="36" borderId="0" xfId="40" applyFont="1" applyFill="1" applyBorder="1"/>
    <xf numFmtId="0" fontId="40" fillId="25" borderId="20" xfId="0" applyFont="1" applyFill="1" applyBorder="1" applyAlignment="1">
      <alignment vertical="center"/>
    </xf>
    <xf numFmtId="3" fontId="22" fillId="25" borderId="0" xfId="59" applyNumberFormat="1" applyFont="1" applyFill="1" applyBorder="1" applyAlignment="1">
      <alignment horizontal="right"/>
    </xf>
    <xf numFmtId="166" fontId="22" fillId="25" borderId="0" xfId="59" applyNumberFormat="1" applyFont="1" applyFill="1" applyBorder="1" applyAlignment="1">
      <alignment horizontal="right"/>
    </xf>
    <xf numFmtId="0" fontId="40" fillId="25" borderId="20" xfId="0" applyFont="1" applyFill="1" applyBorder="1"/>
    <xf numFmtId="3" fontId="22" fillId="25" borderId="0" xfId="59" applyNumberFormat="1" applyFont="1" applyFill="1" applyBorder="1"/>
    <xf numFmtId="0" fontId="0" fillId="26" borderId="0" xfId="51" applyFont="1" applyFill="1" applyBorder="1"/>
    <xf numFmtId="0" fontId="12" fillId="26" borderId="0" xfId="51" applyFont="1" applyFill="1" applyBorder="1"/>
    <xf numFmtId="0" fontId="51" fillId="26" borderId="0" xfId="51" applyFont="1" applyFill="1" applyBorder="1"/>
    <xf numFmtId="0" fontId="74" fillId="26" borderId="0" xfId="51" applyFont="1" applyFill="1" applyBorder="1"/>
    <xf numFmtId="0" fontId="80" fillId="24" borderId="0" xfId="40" applyFont="1" applyFill="1" applyBorder="1" applyAlignment="1">
      <alignment vertical="center"/>
    </xf>
    <xf numFmtId="165" fontId="80" fillId="27" borderId="0" xfId="40" applyNumberFormat="1" applyFont="1" applyFill="1" applyBorder="1" applyAlignment="1">
      <alignment horizontal="right"/>
    </xf>
    <xf numFmtId="0" fontId="37" fillId="25" borderId="19" xfId="0" applyFont="1" applyFill="1" applyBorder="1"/>
    <xf numFmtId="0" fontId="37" fillId="25" borderId="20" xfId="0" applyFont="1" applyFill="1" applyBorder="1"/>
    <xf numFmtId="0" fontId="39" fillId="27" borderId="0" xfId="40" applyFont="1" applyFill="1" applyBorder="1" applyAlignment="1">
      <alignment horizontal="left" vertical="top" wrapText="1"/>
    </xf>
    <xf numFmtId="0" fontId="19" fillId="26" borderId="41" xfId="0" applyFont="1" applyFill="1" applyBorder="1" applyAlignment="1">
      <alignment horizontal="center" vertical="center"/>
    </xf>
    <xf numFmtId="0" fontId="19" fillId="26" borderId="41" xfId="0" applyFont="1" applyFill="1" applyBorder="1" applyAlignment="1">
      <alignment horizontal="center" vertical="center" readingOrder="1"/>
    </xf>
    <xf numFmtId="0" fontId="26" fillId="26" borderId="41" xfId="0" applyFont="1" applyFill="1" applyBorder="1" applyAlignment="1">
      <alignment horizontal="center" vertical="center"/>
    </xf>
    <xf numFmtId="164" fontId="22" fillId="37" borderId="39" xfId="40" applyNumberFormat="1" applyFont="1" applyFill="1" applyBorder="1" applyAlignment="1">
      <alignment horizontal="center" wrapText="1"/>
    </xf>
    <xf numFmtId="0" fontId="22" fillId="35" borderId="0" xfId="62" applyFont="1" applyFill="1" applyBorder="1" applyAlignment="1">
      <alignment horizontal="left" vertical="center"/>
    </xf>
    <xf numFmtId="0" fontId="20" fillId="35" borderId="0" xfId="62" applyFont="1" applyFill="1" applyBorder="1" applyAlignment="1">
      <alignment horizontal="left" vertical="center"/>
    </xf>
    <xf numFmtId="0" fontId="21" fillId="25" borderId="0" xfId="0" applyFont="1" applyFill="1" applyBorder="1" applyAlignment="1">
      <alignment horizontal="center"/>
    </xf>
    <xf numFmtId="0" fontId="21" fillId="38" borderId="0" xfId="40" applyFont="1" applyFill="1" applyBorder="1"/>
    <xf numFmtId="0" fontId="21" fillId="40" borderId="0" xfId="40" applyFont="1" applyFill="1" applyBorder="1"/>
    <xf numFmtId="0" fontId="21" fillId="30" borderId="0" xfId="0" applyFont="1" applyFill="1" applyBorder="1"/>
    <xf numFmtId="0" fontId="0" fillId="34" borderId="0" xfId="0" applyFill="1" applyBorder="1"/>
    <xf numFmtId="0" fontId="21" fillId="39" borderId="0" xfId="40" applyFont="1" applyFill="1" applyBorder="1"/>
    <xf numFmtId="0" fontId="22" fillId="34" borderId="0" xfId="0" applyFont="1" applyFill="1" applyBorder="1"/>
    <xf numFmtId="0" fontId="38" fillId="34" borderId="0" xfId="0" applyFont="1" applyFill="1" applyBorder="1"/>
    <xf numFmtId="0" fontId="21" fillId="34" borderId="0" xfId="0" applyFont="1" applyFill="1" applyBorder="1"/>
    <xf numFmtId="0" fontId="0" fillId="34" borderId="18" xfId="0" applyFill="1" applyBorder="1"/>
    <xf numFmtId="0" fontId="21" fillId="34" borderId="18" xfId="0" applyFont="1" applyFill="1" applyBorder="1"/>
    <xf numFmtId="0" fontId="22" fillId="34" borderId="18" xfId="0" applyFont="1" applyFill="1" applyBorder="1"/>
    <xf numFmtId="0" fontId="102" fillId="39" borderId="0" xfId="40" applyFont="1" applyFill="1" applyBorder="1"/>
    <xf numFmtId="0" fontId="12" fillId="28" borderId="47" xfId="62" applyFill="1" applyBorder="1"/>
    <xf numFmtId="3" fontId="80" fillId="25" borderId="0" xfId="59" applyNumberFormat="1" applyFont="1" applyFill="1" applyBorder="1" applyAlignment="1">
      <alignment horizontal="right"/>
    </xf>
    <xf numFmtId="0" fontId="0" fillId="26" borderId="0" xfId="51" applyFont="1" applyFill="1" applyBorder="1" applyAlignment="1">
      <alignment vertical="center"/>
    </xf>
    <xf numFmtId="0" fontId="23" fillId="26" borderId="0" xfId="51" applyFont="1" applyFill="1" applyBorder="1"/>
    <xf numFmtId="0" fontId="34" fillId="26" borderId="0" xfId="51" applyFont="1" applyFill="1" applyBorder="1"/>
    <xf numFmtId="0" fontId="53" fillId="26" borderId="0" xfId="51" applyFont="1" applyFill="1" applyBorder="1" applyAlignment="1">
      <alignment horizontal="center"/>
    </xf>
    <xf numFmtId="0" fontId="66" fillId="26" borderId="0" xfId="51" applyFont="1" applyFill="1" applyBorder="1"/>
    <xf numFmtId="0" fontId="19" fillId="26" borderId="0" xfId="51" applyFont="1" applyFill="1" applyBorder="1"/>
    <xf numFmtId="0" fontId="102" fillId="27" borderId="0" xfId="61" applyFont="1" applyFill="1" applyBorder="1" applyAlignment="1">
      <alignment horizontal="left" indent="1"/>
    </xf>
    <xf numFmtId="0" fontId="85" fillId="26" borderId="15" xfId="62" applyFont="1" applyFill="1" applyBorder="1" applyAlignment="1">
      <alignment vertical="center"/>
    </xf>
    <xf numFmtId="3" fontId="80" fillId="24" borderId="0" xfId="40" applyNumberFormat="1" applyFont="1" applyFill="1" applyBorder="1" applyAlignment="1">
      <alignment horizontal="right" wrapText="1"/>
    </xf>
    <xf numFmtId="3" fontId="80" fillId="24" borderId="0" xfId="40" applyNumberFormat="1" applyFont="1" applyFill="1" applyBorder="1" applyAlignment="1">
      <alignment horizontal="right" vertical="center" wrapText="1"/>
    </xf>
    <xf numFmtId="0" fontId="23" fillId="26" borderId="16" xfId="62" applyFont="1" applyFill="1" applyBorder="1" applyAlignment="1">
      <alignment vertical="center"/>
    </xf>
    <xf numFmtId="0" fontId="14" fillId="26" borderId="16" xfId="62" applyFont="1" applyFill="1" applyBorder="1" applyAlignment="1">
      <alignment vertical="center"/>
    </xf>
    <xf numFmtId="0" fontId="14" fillId="26" borderId="17" xfId="62" applyFont="1" applyFill="1" applyBorder="1" applyAlignment="1">
      <alignment vertical="center"/>
    </xf>
    <xf numFmtId="0" fontId="24" fillId="29" borderId="50" xfId="62" applyFont="1" applyFill="1" applyBorder="1" applyAlignment="1">
      <alignment horizontal="center" vertical="center"/>
    </xf>
    <xf numFmtId="0" fontId="19" fillId="25" borderId="0" xfId="62" applyFont="1" applyFill="1" applyBorder="1" applyAlignment="1">
      <alignment horizontal="left"/>
    </xf>
    <xf numFmtId="164" fontId="92" fillId="26" borderId="0" xfId="40" applyNumberFormat="1" applyFont="1" applyFill="1" applyBorder="1" applyAlignment="1">
      <alignment horizontal="right" wrapText="1"/>
    </xf>
    <xf numFmtId="0" fontId="21" fillId="25" borderId="0" xfId="62" applyFont="1" applyFill="1" applyBorder="1" applyAlignment="1">
      <alignment horizontal="center"/>
    </xf>
    <xf numFmtId="0" fontId="12" fillId="25" borderId="0" xfId="70" applyFill="1"/>
    <xf numFmtId="0" fontId="12" fillId="25" borderId="18" xfId="70" applyFill="1" applyBorder="1" applyAlignment="1">
      <alignment horizontal="left"/>
    </xf>
    <xf numFmtId="0" fontId="13" fillId="25" borderId="18" xfId="70" applyFont="1" applyFill="1" applyBorder="1"/>
    <xf numFmtId="0" fontId="13" fillId="0" borderId="18" xfId="70" applyFont="1" applyBorder="1"/>
    <xf numFmtId="0" fontId="12" fillId="25" borderId="18" xfId="70" applyFill="1" applyBorder="1"/>
    <xf numFmtId="0" fontId="12" fillId="0" borderId="0" xfId="70"/>
    <xf numFmtId="0" fontId="18" fillId="25" borderId="0" xfId="70" applyFont="1" applyFill="1" applyBorder="1" applyAlignment="1">
      <alignment horizontal="left"/>
    </xf>
    <xf numFmtId="0" fontId="13" fillId="25" borderId="0" xfId="70" applyFont="1" applyFill="1" applyBorder="1"/>
    <xf numFmtId="0" fontId="22" fillId="25" borderId="0" xfId="70" applyFont="1" applyFill="1" applyBorder="1"/>
    <xf numFmtId="0" fontId="12" fillId="25" borderId="21" xfId="70" applyFill="1" applyBorder="1"/>
    <xf numFmtId="0" fontId="12" fillId="25" borderId="0" xfId="70" applyFill="1" applyBorder="1"/>
    <xf numFmtId="0" fontId="15" fillId="25" borderId="19" xfId="70" applyFont="1" applyFill="1" applyBorder="1"/>
    <xf numFmtId="0" fontId="12" fillId="25" borderId="0" xfId="70" applyFill="1" applyAlignment="1">
      <alignment vertical="center"/>
    </xf>
    <xf numFmtId="0" fontId="12" fillId="25" borderId="0" xfId="70" applyFill="1" applyBorder="1" applyAlignment="1">
      <alignment vertical="center"/>
    </xf>
    <xf numFmtId="0" fontId="12" fillId="0" borderId="0" xfId="70" applyAlignment="1">
      <alignment vertical="center"/>
    </xf>
    <xf numFmtId="0" fontId="20" fillId="25" borderId="0" xfId="70" applyFont="1" applyFill="1" applyBorder="1"/>
    <xf numFmtId="0" fontId="13" fillId="0" borderId="0" xfId="70" applyFont="1"/>
    <xf numFmtId="0" fontId="21" fillId="25" borderId="0" xfId="70" applyFont="1" applyFill="1" applyBorder="1" applyAlignment="1"/>
    <xf numFmtId="0" fontId="21" fillId="25" borderId="0" xfId="70" applyFont="1" applyFill="1" applyBorder="1" applyAlignment="1">
      <alignment horizontal="center"/>
    </xf>
    <xf numFmtId="0" fontId="20" fillId="25" borderId="0" xfId="70" applyFont="1" applyFill="1" applyBorder="1" applyAlignment="1">
      <alignment vertical="center"/>
    </xf>
    <xf numFmtId="0" fontId="40" fillId="25" borderId="0" xfId="70" applyFont="1" applyFill="1"/>
    <xf numFmtId="0" fontId="40" fillId="25" borderId="0" xfId="70" applyFont="1" applyFill="1" applyBorder="1"/>
    <xf numFmtId="3" fontId="43" fillId="25" borderId="0" xfId="70" applyNumberFormat="1" applyFont="1" applyFill="1" applyBorder="1" applyAlignment="1">
      <alignment horizontal="right"/>
    </xf>
    <xf numFmtId="0" fontId="40" fillId="0" borderId="0" xfId="70" applyFont="1"/>
    <xf numFmtId="0" fontId="22" fillId="25" borderId="0" xfId="70" applyFont="1" applyFill="1" applyBorder="1" applyAlignment="1">
      <alignment horizontal="right"/>
    </xf>
    <xf numFmtId="0" fontId="42" fillId="25" borderId="19" xfId="70" applyFont="1" applyFill="1" applyBorder="1"/>
    <xf numFmtId="0" fontId="22" fillId="26" borderId="0" xfId="70" applyFont="1" applyFill="1" applyBorder="1"/>
    <xf numFmtId="0" fontId="12" fillId="0" borderId="0" xfId="70" applyFill="1"/>
    <xf numFmtId="0" fontId="12" fillId="25" borderId="0" xfId="70" applyFill="1" applyAlignment="1">
      <alignment vertical="top"/>
    </xf>
    <xf numFmtId="0" fontId="15" fillId="25" borderId="19" xfId="70" applyFont="1" applyFill="1" applyBorder="1" applyAlignment="1">
      <alignment vertical="top"/>
    </xf>
    <xf numFmtId="0" fontId="54" fillId="25" borderId="0" xfId="70" applyFont="1" applyFill="1" applyBorder="1" applyAlignment="1">
      <alignment vertical="top" wrapText="1"/>
    </xf>
    <xf numFmtId="0" fontId="12" fillId="0" borderId="0" xfId="70" applyAlignment="1">
      <alignment vertical="top"/>
    </xf>
    <xf numFmtId="0" fontId="54" fillId="25" borderId="0" xfId="70" applyFont="1" applyFill="1" applyBorder="1" applyAlignment="1">
      <alignment wrapText="1"/>
    </xf>
    <xf numFmtId="0" fontId="21" fillId="25" borderId="0" xfId="70" applyFont="1" applyFill="1" applyBorder="1" applyAlignment="1">
      <alignment horizontal="right"/>
    </xf>
    <xf numFmtId="0" fontId="12" fillId="25" borderId="0" xfId="70" applyFill="1" applyAlignment="1"/>
    <xf numFmtId="0" fontId="12" fillId="25" borderId="0" xfId="70" applyFill="1" applyBorder="1" applyAlignment="1"/>
    <xf numFmtId="3" fontId="80" fillId="26" borderId="0" xfId="70" applyNumberFormat="1" applyFont="1" applyFill="1" applyBorder="1" applyAlignment="1">
      <alignment horizontal="right"/>
    </xf>
    <xf numFmtId="0" fontId="15" fillId="25" borderId="19" xfId="70" applyFont="1" applyFill="1" applyBorder="1" applyAlignment="1"/>
    <xf numFmtId="0" fontId="12" fillId="0" borderId="0" xfId="70" applyAlignment="1"/>
    <xf numFmtId="0" fontId="15" fillId="25" borderId="19" xfId="70" applyFont="1" applyFill="1" applyBorder="1" applyAlignment="1">
      <alignment vertical="center"/>
    </xf>
    <xf numFmtId="0" fontId="20" fillId="26" borderId="0" xfId="70" applyFont="1" applyFill="1" applyBorder="1"/>
    <xf numFmtId="0" fontId="21" fillId="26" borderId="0" xfId="70" applyFont="1" applyFill="1" applyBorder="1" applyAlignment="1">
      <alignment horizontal="right"/>
    </xf>
    <xf numFmtId="0" fontId="39" fillId="25" borderId="0" xfId="70" applyFont="1" applyFill="1" applyBorder="1" applyAlignment="1">
      <alignment vertical="center"/>
    </xf>
    <xf numFmtId="0" fontId="24" fillId="37" borderId="19" xfId="70" applyFont="1" applyFill="1" applyBorder="1" applyAlignment="1">
      <alignment horizontal="center" vertical="center"/>
    </xf>
    <xf numFmtId="0" fontId="22" fillId="0" borderId="0" xfId="70" applyFont="1"/>
    <xf numFmtId="0" fontId="12" fillId="0" borderId="0" xfId="62" applyBorder="1"/>
    <xf numFmtId="0" fontId="12" fillId="26" borderId="0" xfId="71" applyFill="1" applyBorder="1"/>
    <xf numFmtId="0" fontId="12" fillId="25" borderId="21" xfId="72" applyFill="1" applyBorder="1"/>
    <xf numFmtId="0" fontId="12" fillId="25" borderId="19" xfId="72" applyFill="1" applyBorder="1"/>
    <xf numFmtId="0" fontId="57" fillId="0" borderId="0" xfId="70" applyFont="1"/>
    <xf numFmtId="0" fontId="12" fillId="25" borderId="22" xfId="70" applyFill="1" applyBorder="1"/>
    <xf numFmtId="0" fontId="12" fillId="26" borderId="0" xfId="70" applyFill="1" applyBorder="1"/>
    <xf numFmtId="0" fontId="21" fillId="24" borderId="0" xfId="40" applyFont="1" applyFill="1" applyBorder="1" applyAlignment="1">
      <alignment vertical="center"/>
    </xf>
    <xf numFmtId="164" fontId="26" fillId="26" borderId="0" xfId="40" applyNumberFormat="1" applyFont="1" applyFill="1" applyBorder="1" applyAlignment="1">
      <alignment horizontal="right" vertical="center" wrapText="1"/>
    </xf>
    <xf numFmtId="0" fontId="21" fillId="24" borderId="0" xfId="40" applyFont="1" applyFill="1" applyBorder="1" applyAlignment="1">
      <alignment horizontal="justify" vertical="center"/>
    </xf>
    <xf numFmtId="0" fontId="21" fillId="27" borderId="0" xfId="40" applyFont="1" applyFill="1" applyBorder="1" applyAlignment="1">
      <alignment horizontal="left"/>
    </xf>
    <xf numFmtId="0" fontId="23" fillId="25" borderId="0" xfId="70" applyFont="1" applyFill="1" applyBorder="1"/>
    <xf numFmtId="0" fontId="26" fillId="27" borderId="0" xfId="40" applyFont="1" applyFill="1" applyBorder="1" applyAlignment="1">
      <alignment horizontal="left" indent="1"/>
    </xf>
    <xf numFmtId="0" fontId="21" fillId="26" borderId="0" xfId="70" applyFont="1" applyFill="1" applyBorder="1" applyAlignment="1">
      <alignment horizontal="left"/>
    </xf>
    <xf numFmtId="0" fontId="12" fillId="0" borderId="0" xfId="70" applyBorder="1"/>
    <xf numFmtId="0" fontId="12" fillId="25" borderId="20" xfId="70" applyFill="1" applyBorder="1"/>
    <xf numFmtId="0" fontId="22" fillId="27" borderId="0" xfId="40" applyFont="1" applyFill="1" applyBorder="1" applyAlignment="1">
      <alignment horizontal="left"/>
    </xf>
    <xf numFmtId="0" fontId="26" fillId="25" borderId="0" xfId="70" applyFont="1" applyFill="1" applyBorder="1" applyAlignment="1">
      <alignment horizontal="left"/>
    </xf>
    <xf numFmtId="0" fontId="26" fillId="26" borderId="0" xfId="70" applyFont="1" applyFill="1" applyBorder="1" applyAlignment="1">
      <alignment horizontal="right"/>
    </xf>
    <xf numFmtId="166" fontId="92" fillId="26" borderId="0" xfId="40" applyNumberFormat="1" applyFont="1" applyFill="1" applyBorder="1" applyAlignment="1">
      <alignment horizontal="right" wrapText="1"/>
    </xf>
    <xf numFmtId="0" fontId="39" fillId="25" borderId="0" xfId="70" applyFont="1" applyFill="1" applyBorder="1"/>
    <xf numFmtId="0" fontId="0" fillId="26" borderId="0" xfId="0" applyFill="1"/>
    <xf numFmtId="0" fontId="22" fillId="25" borderId="0" xfId="62" applyFont="1" applyFill="1" applyBorder="1" applyAlignment="1">
      <alignment horizontal="left" indent="1"/>
    </xf>
    <xf numFmtId="0" fontId="80" fillId="25" borderId="0" xfId="62" applyFont="1" applyFill="1" applyBorder="1" applyAlignment="1">
      <alignment horizontal="left"/>
    </xf>
    <xf numFmtId="0" fontId="19" fillId="25" borderId="0" xfId="70" applyFont="1" applyFill="1" applyBorder="1" applyAlignment="1">
      <alignment horizontal="right"/>
    </xf>
    <xf numFmtId="0" fontId="55" fillId="25" borderId="0" xfId="70" applyFont="1" applyFill="1"/>
    <xf numFmtId="0" fontId="55" fillId="25" borderId="20" xfId="70" applyFont="1" applyFill="1" applyBorder="1"/>
    <xf numFmtId="1" fontId="92" fillId="26" borderId="0" xfId="70" applyNumberFormat="1" applyFont="1" applyFill="1" applyBorder="1" applyAlignment="1">
      <alignment horizontal="right"/>
    </xf>
    <xf numFmtId="0" fontId="55" fillId="25" borderId="0" xfId="70" applyFont="1" applyFill="1" applyBorder="1"/>
    <xf numFmtId="0" fontId="55" fillId="0" borderId="0" xfId="70" applyFont="1"/>
    <xf numFmtId="0" fontId="23" fillId="25" borderId="0" xfId="70" applyFont="1" applyFill="1"/>
    <xf numFmtId="0" fontId="23" fillId="25" borderId="20" xfId="70" applyFont="1" applyFill="1" applyBorder="1"/>
    <xf numFmtId="1" fontId="26" fillId="26" borderId="0" xfId="70" applyNumberFormat="1" applyFont="1" applyFill="1" applyBorder="1" applyAlignment="1">
      <alignment horizontal="right"/>
    </xf>
    <xf numFmtId="0" fontId="23" fillId="0" borderId="0" xfId="70" applyFont="1"/>
    <xf numFmtId="0" fontId="22" fillId="26" borderId="0" xfId="70" applyFont="1" applyFill="1" applyBorder="1" applyAlignment="1">
      <alignment horizontal="left"/>
    </xf>
    <xf numFmtId="0" fontId="57" fillId="25" borderId="0" xfId="70" applyFont="1" applyFill="1"/>
    <xf numFmtId="0" fontId="84" fillId="25" borderId="20" xfId="70" applyFont="1" applyFill="1" applyBorder="1"/>
    <xf numFmtId="0" fontId="88" fillId="25" borderId="0" xfId="70" applyFont="1" applyFill="1" applyBorder="1" applyAlignment="1">
      <alignment horizontal="left"/>
    </xf>
    <xf numFmtId="0" fontId="39"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9" fillId="0" borderId="0" xfId="70" applyFont="1"/>
    <xf numFmtId="3" fontId="15" fillId="25" borderId="0" xfId="70" applyNumberFormat="1" applyFont="1" applyFill="1" applyBorder="1"/>
    <xf numFmtId="0" fontId="39" fillId="25" borderId="0" xfId="70" applyFont="1" applyFill="1" applyBorder="1" applyAlignment="1"/>
    <xf numFmtId="0" fontId="57" fillId="25" borderId="0" xfId="70" applyFont="1" applyFill="1" applyBorder="1" applyAlignment="1"/>
    <xf numFmtId="0" fontId="12" fillId="26" borderId="20" xfId="70" applyFill="1" applyBorder="1"/>
    <xf numFmtId="0" fontId="58" fillId="26" borderId="0" xfId="70" applyFont="1" applyFill="1" applyBorder="1" applyAlignment="1"/>
    <xf numFmtId="0" fontId="39" fillId="26" borderId="0" xfId="70" applyFont="1" applyFill="1" applyBorder="1"/>
    <xf numFmtId="0" fontId="26" fillId="26" borderId="0" xfId="70" applyFont="1" applyFill="1" applyBorder="1" applyAlignment="1">
      <alignment horizontal="left" wrapText="1"/>
    </xf>
    <xf numFmtId="0" fontId="15" fillId="26" borderId="0" xfId="70" applyFont="1" applyFill="1" applyBorder="1"/>
    <xf numFmtId="0" fontId="57" fillId="26" borderId="0" xfId="70" applyFont="1" applyFill="1" applyBorder="1"/>
    <xf numFmtId="0" fontId="21" fillId="26" borderId="0" xfId="70" applyFont="1" applyFill="1" applyBorder="1" applyAlignment="1">
      <alignment horizontal="center"/>
    </xf>
    <xf numFmtId="0" fontId="28" fillId="26" borderId="0" xfId="70" applyFont="1" applyFill="1" applyBorder="1" applyAlignment="1">
      <alignment horizontal="left"/>
    </xf>
    <xf numFmtId="0" fontId="20" fillId="25" borderId="0" xfId="70" applyFont="1" applyFill="1"/>
    <xf numFmtId="0" fontId="20" fillId="26" borderId="20" xfId="70" applyFont="1" applyFill="1" applyBorder="1"/>
    <xf numFmtId="0" fontId="21" fillId="26" borderId="0" xfId="70" applyFont="1" applyFill="1" applyBorder="1" applyAlignment="1">
      <alignment horizontal="left" indent="1"/>
    </xf>
    <xf numFmtId="0" fontId="20" fillId="0" borderId="0" xfId="70" applyFont="1"/>
    <xf numFmtId="166" fontId="22" fillId="26" borderId="0" xfId="70" applyNumberFormat="1" applyFont="1" applyFill="1" applyBorder="1" applyAlignment="1">
      <alignment horizontal="center"/>
    </xf>
    <xf numFmtId="165" fontId="19" fillId="26" borderId="0" xfId="70" applyNumberFormat="1" applyFont="1" applyFill="1" applyBorder="1" applyAlignment="1">
      <alignment horizontal="center"/>
    </xf>
    <xf numFmtId="0" fontId="23" fillId="26" borderId="20" xfId="70" applyFont="1" applyFill="1" applyBorder="1"/>
    <xf numFmtId="0" fontId="22" fillId="26" borderId="20" xfId="70" applyFont="1" applyFill="1" applyBorder="1"/>
    <xf numFmtId="0" fontId="13" fillId="26" borderId="0" xfId="70" applyFont="1" applyFill="1" applyBorder="1" applyAlignment="1">
      <alignment horizontal="center" wrapText="1"/>
    </xf>
    <xf numFmtId="0" fontId="13" fillId="26" borderId="0" xfId="70" applyFont="1" applyFill="1" applyBorder="1"/>
    <xf numFmtId="0" fontId="19" fillId="26" borderId="0" xfId="70" applyFont="1" applyFill="1" applyBorder="1" applyAlignment="1">
      <alignment horizontal="left" indent="1"/>
    </xf>
    <xf numFmtId="0" fontId="13" fillId="26" borderId="20" xfId="70" applyFont="1" applyFill="1" applyBorder="1"/>
    <xf numFmtId="0" fontId="93" fillId="26" borderId="0" xfId="70" applyFont="1" applyFill="1" applyBorder="1" applyAlignment="1">
      <alignment horizontal="left"/>
    </xf>
    <xf numFmtId="0" fontId="15" fillId="25" borderId="0" xfId="70" applyFont="1" applyFill="1" applyBorder="1"/>
    <xf numFmtId="0" fontId="0" fillId="25" borderId="21" xfId="0" applyFill="1" applyBorder="1"/>
    <xf numFmtId="0" fontId="15" fillId="25" borderId="19" xfId="0" applyFont="1" applyFill="1" applyBorder="1"/>
    <xf numFmtId="0" fontId="0" fillId="26" borderId="0" xfId="0" applyFill="1" applyBorder="1" applyAlignment="1">
      <alignment vertical="justify" wrapText="1"/>
    </xf>
    <xf numFmtId="0" fontId="55" fillId="25" borderId="0" xfId="0" applyFont="1" applyFill="1"/>
    <xf numFmtId="0" fontId="55" fillId="25" borderId="0" xfId="0" applyFont="1" applyFill="1" applyBorder="1"/>
    <xf numFmtId="0" fontId="55" fillId="0" borderId="0" xfId="0" applyFont="1"/>
    <xf numFmtId="2" fontId="26" fillId="26" borderId="0" xfId="0" applyNumberFormat="1" applyFont="1" applyFill="1" applyBorder="1" applyAlignment="1">
      <alignment horizontal="right"/>
    </xf>
    <xf numFmtId="0" fontId="0" fillId="0" borderId="0" xfId="0" applyAlignment="1"/>
    <xf numFmtId="164" fontId="22" fillId="27" borderId="0" xfId="40" applyNumberFormat="1" applyFont="1" applyFill="1" applyBorder="1" applyAlignment="1">
      <alignment horizontal="center" wrapText="1"/>
    </xf>
    <xf numFmtId="166" fontId="80" fillId="27" borderId="0" xfId="40" applyNumberFormat="1" applyFont="1" applyFill="1" applyBorder="1" applyAlignment="1">
      <alignment horizontal="right" wrapText="1" indent="1"/>
    </xf>
    <xf numFmtId="166" fontId="22" fillId="27" borderId="0" xfId="40" applyNumberFormat="1" applyFont="1" applyFill="1" applyBorder="1" applyAlignment="1">
      <alignment horizontal="right" wrapText="1" indent="1"/>
    </xf>
    <xf numFmtId="165" fontId="80" fillId="27" borderId="0" xfId="58" applyNumberFormat="1" applyFont="1" applyFill="1" applyBorder="1" applyAlignment="1">
      <alignment horizontal="right" wrapText="1" indent="1"/>
    </xf>
    <xf numFmtId="2" fontId="22" fillId="27" borderId="0" xfId="40" applyNumberFormat="1" applyFont="1" applyFill="1" applyBorder="1" applyAlignment="1">
      <alignment horizontal="right" wrapText="1" indent="1"/>
    </xf>
    <xf numFmtId="0" fontId="26" fillId="25" borderId="0" xfId="62" applyFont="1" applyFill="1" applyBorder="1" applyAlignment="1">
      <alignment horizontal="right"/>
    </xf>
    <xf numFmtId="0" fontId="12" fillId="25" borderId="0" xfId="62" applyFill="1" applyBorder="1" applyAlignment="1">
      <alignment vertical="top"/>
    </xf>
    <xf numFmtId="0" fontId="26" fillId="24" borderId="0" xfId="40" applyFont="1" applyFill="1" applyBorder="1" applyAlignment="1">
      <alignment vertical="top"/>
    </xf>
    <xf numFmtId="0" fontId="12" fillId="25" borderId="20" xfId="70" applyFill="1" applyBorder="1" applyAlignment="1">
      <alignment vertical="center"/>
    </xf>
    <xf numFmtId="0" fontId="21" fillId="25" borderId="0" xfId="62" applyFont="1" applyFill="1" applyBorder="1" applyAlignment="1">
      <alignment horizontal="left" indent="1"/>
    </xf>
    <xf numFmtId="166" fontId="22" fillId="27" borderId="0" xfId="40" applyNumberFormat="1" applyFont="1" applyFill="1" applyBorder="1" applyAlignment="1">
      <alignment horizontal="center" wrapText="1"/>
    </xf>
    <xf numFmtId="0" fontId="22" fillId="25" borderId="0" xfId="70" applyFont="1" applyFill="1" applyBorder="1" applyAlignment="1">
      <alignment horizontal="left"/>
    </xf>
    <xf numFmtId="0" fontId="12" fillId="26" borderId="0" xfId="70" applyFill="1"/>
    <xf numFmtId="0" fontId="12" fillId="0" borderId="18" xfId="70" applyFill="1" applyBorder="1"/>
    <xf numFmtId="0" fontId="51" fillId="25" borderId="0" xfId="70" applyFont="1" applyFill="1" applyBorder="1" applyAlignment="1">
      <alignment horizontal="left"/>
    </xf>
    <xf numFmtId="0" fontId="12" fillId="0" borderId="0" xfId="70" applyAlignment="1">
      <alignment horizontal="center"/>
    </xf>
    <xf numFmtId="0" fontId="12" fillId="26" borderId="0" xfId="70" applyFill="1" applyBorder="1" applyAlignment="1">
      <alignment vertical="center"/>
    </xf>
    <xf numFmtId="3" fontId="22" fillId="25" borderId="0" xfId="70" applyNumberFormat="1" applyFont="1" applyFill="1" applyBorder="1" applyAlignment="1">
      <alignment horizontal="right"/>
    </xf>
    <xf numFmtId="0" fontId="13" fillId="25" borderId="0" xfId="70" applyFont="1" applyFill="1" applyAlignment="1">
      <alignment vertical="top"/>
    </xf>
    <xf numFmtId="0" fontId="13" fillId="25" borderId="20" xfId="70" applyFont="1" applyFill="1" applyBorder="1" applyAlignment="1">
      <alignment vertical="top"/>
    </xf>
    <xf numFmtId="0" fontId="13" fillId="0" borderId="0" xfId="70" applyFont="1" applyAlignment="1">
      <alignment vertical="top"/>
    </xf>
    <xf numFmtId="0" fontId="13" fillId="25" borderId="0" xfId="70" applyFont="1" applyFill="1" applyBorder="1" applyAlignment="1">
      <alignment horizontal="center"/>
    </xf>
    <xf numFmtId="0" fontId="15" fillId="25" borderId="0" xfId="70" applyFont="1" applyFill="1" applyBorder="1" applyAlignment="1">
      <alignment vertical="top"/>
    </xf>
    <xf numFmtId="0" fontId="24" fillId="28" borderId="20" xfId="70" applyFont="1" applyFill="1" applyBorder="1" applyAlignment="1">
      <alignment horizontal="center" vertical="center"/>
    </xf>
    <xf numFmtId="0" fontId="12" fillId="0" borderId="0" xfId="70" applyFill="1" applyAlignment="1">
      <alignment vertical="top"/>
    </xf>
    <xf numFmtId="0" fontId="12" fillId="0" borderId="0" xfId="70" applyFill="1" applyBorder="1" applyAlignment="1">
      <alignment vertical="top"/>
    </xf>
    <xf numFmtId="0" fontId="39" fillId="0" borderId="0" xfId="70" applyFont="1" applyFill="1" applyBorder="1"/>
    <xf numFmtId="0" fontId="15" fillId="0" borderId="0" xfId="70" applyFont="1" applyFill="1" applyBorder="1" applyAlignment="1">
      <alignment vertical="top"/>
    </xf>
    <xf numFmtId="0" fontId="101" fillId="34" borderId="0" xfId="68" applyFill="1" applyBorder="1" applyAlignment="1" applyProtection="1"/>
    <xf numFmtId="0" fontId="21" fillId="25" borderId="0" xfId="62" applyFont="1" applyFill="1" applyBorder="1" applyAlignment="1">
      <alignment horizontal="left" indent="1"/>
    </xf>
    <xf numFmtId="0" fontId="59" fillId="25" borderId="19" xfId="0" applyFont="1" applyFill="1" applyBorder="1"/>
    <xf numFmtId="0" fontId="15" fillId="25" borderId="19" xfId="0" applyFont="1" applyFill="1" applyBorder="1" applyAlignment="1"/>
    <xf numFmtId="0" fontId="12" fillId="0" borderId="0" xfId="62" applyFill="1" applyBorder="1"/>
    <xf numFmtId="3" fontId="12" fillId="25" borderId="0" xfId="70" applyNumberFormat="1" applyFill="1"/>
    <xf numFmtId="0" fontId="21" fillId="25" borderId="18" xfId="70" applyFont="1" applyFill="1" applyBorder="1" applyAlignment="1"/>
    <xf numFmtId="166" fontId="77" fillId="26" borderId="0" xfId="62" applyNumberFormat="1" applyFont="1" applyFill="1" applyBorder="1" applyAlignment="1">
      <alignment horizontal="center"/>
    </xf>
    <xf numFmtId="166" fontId="22" fillId="26" borderId="0" xfId="62" applyNumberFormat="1" applyFont="1" applyFill="1" applyBorder="1" applyAlignment="1">
      <alignment horizontal="center"/>
    </xf>
    <xf numFmtId="164" fontId="61" fillId="26" borderId="0" xfId="40" applyNumberFormat="1" applyFont="1" applyFill="1" applyBorder="1" applyAlignment="1">
      <alignment horizontal="center" wrapText="1"/>
    </xf>
    <xf numFmtId="165" fontId="96" fillId="26" borderId="0" xfId="70" applyNumberFormat="1" applyFont="1" applyFill="1" applyBorder="1"/>
    <xf numFmtId="0" fontId="19" fillId="26" borderId="0" xfId="62" applyFont="1" applyFill="1" applyBorder="1" applyAlignment="1">
      <alignment horizontal="left" indent="1"/>
    </xf>
    <xf numFmtId="0" fontId="19" fillId="26" borderId="0" xfId="62" applyFont="1" applyFill="1" applyBorder="1" applyAlignment="1"/>
    <xf numFmtId="0" fontId="78" fillId="26" borderId="0" xfId="62" applyFont="1" applyFill="1" applyBorder="1" applyAlignment="1">
      <alignment horizontal="left" indent="1"/>
    </xf>
    <xf numFmtId="0" fontId="19" fillId="26" borderId="36" xfId="62" applyFont="1" applyFill="1" applyBorder="1" applyAlignment="1">
      <alignment horizontal="left" indent="1"/>
    </xf>
    <xf numFmtId="0" fontId="19" fillId="26" borderId="36" xfId="62" applyFont="1" applyFill="1" applyBorder="1" applyAlignment="1"/>
    <xf numFmtId="165" fontId="22" fillId="26" borderId="0" xfId="70" applyNumberFormat="1" applyFont="1" applyFill="1" applyBorder="1" applyAlignment="1">
      <alignment horizontal="center"/>
    </xf>
    <xf numFmtId="0" fontId="12" fillId="25" borderId="19" xfId="70" applyFill="1" applyBorder="1"/>
    <xf numFmtId="0" fontId="85" fillId="26" borderId="15" xfId="70" applyFont="1" applyFill="1" applyBorder="1" applyAlignment="1">
      <alignment vertical="center"/>
    </xf>
    <xf numFmtId="0" fontId="106" fillId="26" borderId="16" xfId="70" applyFont="1" applyFill="1" applyBorder="1" applyAlignment="1">
      <alignment vertical="center"/>
    </xf>
    <xf numFmtId="0" fontId="106" fillId="26" borderId="17" xfId="70" applyFont="1" applyFill="1" applyBorder="1" applyAlignment="1">
      <alignment vertical="center"/>
    </xf>
    <xf numFmtId="0" fontId="66" fillId="25" borderId="0" xfId="70" applyFont="1" applyFill="1"/>
    <xf numFmtId="0" fontId="66" fillId="25" borderId="0" xfId="70" applyFont="1" applyFill="1" applyBorder="1"/>
    <xf numFmtId="0" fontId="69" fillId="25" borderId="19" xfId="70" applyFont="1" applyFill="1" applyBorder="1"/>
    <xf numFmtId="0" fontId="66" fillId="0" borderId="0" xfId="70" applyFont="1"/>
    <xf numFmtId="0" fontId="67" fillId="0" borderId="0" xfId="70" applyFont="1"/>
    <xf numFmtId="0" fontId="67" fillId="25" borderId="0" xfId="70" applyFont="1" applyFill="1"/>
    <xf numFmtId="0" fontId="67" fillId="25" borderId="0" xfId="70" applyFont="1" applyFill="1" applyBorder="1"/>
    <xf numFmtId="0" fontId="73" fillId="25" borderId="19" xfId="70" applyFont="1" applyFill="1" applyBorder="1"/>
    <xf numFmtId="0" fontId="67" fillId="26" borderId="0" xfId="70" applyFont="1" applyFill="1"/>
    <xf numFmtId="0" fontId="15" fillId="25" borderId="0" xfId="70" applyFont="1" applyFill="1" applyBorder="1" applyAlignment="1">
      <alignment vertical="center"/>
    </xf>
    <xf numFmtId="0" fontId="12" fillId="0" borderId="0" xfId="70" applyBorder="1" applyAlignment="1">
      <alignment vertical="center"/>
    </xf>
    <xf numFmtId="0" fontId="24" fillId="29" borderId="19" xfId="70" applyFont="1" applyFill="1" applyBorder="1" applyAlignment="1">
      <alignment horizontal="center" vertical="center"/>
    </xf>
    <xf numFmtId="3" fontId="13" fillId="25" borderId="22" xfId="70" applyNumberFormat="1" applyFont="1" applyFill="1" applyBorder="1" applyAlignment="1">
      <alignment horizontal="center"/>
    </xf>
    <xf numFmtId="0" fontId="13" fillId="25" borderId="22" xfId="70" applyFont="1" applyFill="1" applyBorder="1" applyAlignment="1">
      <alignment horizontal="center"/>
    </xf>
    <xf numFmtId="3" fontId="13" fillId="25" borderId="0" xfId="70" applyNumberFormat="1" applyFont="1" applyFill="1" applyBorder="1" applyAlignment="1">
      <alignment horizontal="center"/>
    </xf>
    <xf numFmtId="0" fontId="25" fillId="26" borderId="16" xfId="70" applyFont="1" applyFill="1" applyBorder="1" applyAlignment="1">
      <alignment vertical="center"/>
    </xf>
    <xf numFmtId="0" fontId="61" fillId="26" borderId="16" xfId="70" applyFont="1" applyFill="1" applyBorder="1" applyAlignment="1">
      <alignment horizontal="center" vertical="center"/>
    </xf>
    <xf numFmtId="0" fontId="61" fillId="26" borderId="17" xfId="70" applyFont="1" applyFill="1" applyBorder="1" applyAlignment="1">
      <alignment horizontal="center" vertical="center"/>
    </xf>
    <xf numFmtId="0" fontId="25" fillId="25" borderId="0" xfId="70" applyFont="1" applyFill="1" applyBorder="1" applyAlignment="1">
      <alignment vertical="center"/>
    </xf>
    <xf numFmtId="0" fontId="61" fillId="25" borderId="0" xfId="70" applyFont="1" applyFill="1" applyBorder="1" applyAlignment="1">
      <alignment horizontal="center" vertical="center"/>
    </xf>
    <xf numFmtId="0" fontId="81" fillId="25" borderId="0" xfId="70" applyFont="1" applyFill="1"/>
    <xf numFmtId="0" fontId="81" fillId="0" borderId="0" xfId="70" applyFont="1" applyFill="1"/>
    <xf numFmtId="165" fontId="83" fillId="26" borderId="0" xfId="70" applyNumberFormat="1" applyFont="1" applyFill="1" applyBorder="1" applyAlignment="1">
      <alignment horizontal="right" vertical="center"/>
    </xf>
    <xf numFmtId="165" fontId="22" fillId="26" borderId="0" xfId="70" applyNumberFormat="1" applyFont="1" applyFill="1" applyBorder="1" applyAlignment="1">
      <alignment horizontal="right" vertical="center"/>
    </xf>
    <xf numFmtId="165" fontId="13" fillId="25" borderId="0" xfId="70" applyNumberFormat="1" applyFont="1" applyFill="1" applyBorder="1" applyAlignment="1">
      <alignment horizontal="right" vertical="center"/>
    </xf>
    <xf numFmtId="0" fontId="80" fillId="25" borderId="0" xfId="70" applyFont="1" applyFill="1" applyBorder="1" applyAlignment="1">
      <alignment horizontal="center" vertical="center"/>
    </xf>
    <xf numFmtId="165" fontId="83" fillId="25" borderId="0" xfId="70" applyNumberFormat="1" applyFont="1" applyFill="1" applyBorder="1" applyAlignment="1">
      <alignment horizontal="center" vertical="center"/>
    </xf>
    <xf numFmtId="165" fontId="80" fillId="26" borderId="0" xfId="70" applyNumberFormat="1" applyFont="1" applyFill="1" applyBorder="1" applyAlignment="1">
      <alignment horizontal="right" vertical="center" wrapText="1"/>
    </xf>
    <xf numFmtId="0" fontId="84" fillId="25" borderId="0" xfId="70" applyFont="1" applyFill="1" applyAlignment="1">
      <alignment vertical="center"/>
    </xf>
    <xf numFmtId="0" fontId="84" fillId="0" borderId="0" xfId="70" applyFont="1" applyFill="1" applyBorder="1" applyAlignment="1">
      <alignment vertical="center"/>
    </xf>
    <xf numFmtId="165" fontId="80" fillId="26" borderId="0" xfId="70" applyNumberFormat="1" applyFont="1" applyFill="1" applyBorder="1" applyAlignment="1">
      <alignment horizontal="right" vertical="center"/>
    </xf>
    <xf numFmtId="0" fontId="84" fillId="0" borderId="0" xfId="70" applyFont="1" applyFill="1" applyAlignment="1">
      <alignment vertical="center"/>
    </xf>
    <xf numFmtId="49" fontId="22" fillId="25" borderId="0" xfId="70" applyNumberFormat="1" applyFont="1" applyFill="1" applyBorder="1" applyAlignment="1">
      <alignment horizontal="left" indent="1"/>
    </xf>
    <xf numFmtId="165" fontId="13" fillId="25" borderId="0" xfId="70" applyNumberFormat="1" applyFont="1" applyFill="1" applyBorder="1" applyAlignment="1">
      <alignment horizontal="center" vertical="center"/>
    </xf>
    <xf numFmtId="49" fontId="83" fillId="25" borderId="0" xfId="70" applyNumberFormat="1" applyFont="1" applyFill="1" applyBorder="1" applyAlignment="1">
      <alignment horizontal="left" indent="1"/>
    </xf>
    <xf numFmtId="0" fontId="34" fillId="25" borderId="0" xfId="70" applyFont="1" applyFill="1"/>
    <xf numFmtId="49" fontId="21" fillId="25" borderId="0" xfId="70" applyNumberFormat="1" applyFont="1" applyFill="1" applyBorder="1" applyAlignment="1">
      <alignment horizontal="left" indent="1"/>
    </xf>
    <xf numFmtId="0" fontId="34" fillId="0" borderId="0" xfId="70" applyFont="1" applyFill="1"/>
    <xf numFmtId="0" fontId="80" fillId="25" borderId="0" xfId="70" applyFont="1" applyFill="1"/>
    <xf numFmtId="49" fontId="80" fillId="25" borderId="0" xfId="70" applyNumberFormat="1" applyFont="1" applyFill="1" applyBorder="1" applyAlignment="1">
      <alignment horizontal="left" indent="1"/>
    </xf>
    <xf numFmtId="0" fontId="80" fillId="0" borderId="0" xfId="70" applyFont="1" applyFill="1"/>
    <xf numFmtId="0" fontId="65" fillId="25" borderId="0" xfId="70" applyFont="1" applyFill="1" applyBorder="1" applyAlignment="1">
      <alignment horizontal="left"/>
    </xf>
    <xf numFmtId="0" fontId="65" fillId="25" borderId="0" xfId="70" applyFont="1" applyFill="1" applyBorder="1" applyAlignment="1">
      <alignment horizontal="justify" vertical="center"/>
    </xf>
    <xf numFmtId="165" fontId="65" fillId="25" borderId="0" xfId="70" applyNumberFormat="1" applyFont="1" applyFill="1" applyBorder="1" applyAlignment="1">
      <alignment horizontal="center" vertical="center"/>
    </xf>
    <xf numFmtId="165" fontId="65" fillId="25" borderId="0" xfId="70" applyNumberFormat="1" applyFont="1" applyFill="1" applyBorder="1" applyAlignment="1">
      <alignment horizontal="right" vertical="center" wrapText="1"/>
    </xf>
    <xf numFmtId="49" fontId="13" fillId="25" borderId="0" xfId="70" applyNumberFormat="1" applyFont="1" applyFill="1" applyBorder="1" applyAlignment="1">
      <alignment horizontal="center"/>
    </xf>
    <xf numFmtId="49" fontId="22" fillId="25" borderId="0" xfId="70" applyNumberFormat="1" applyFont="1" applyFill="1" applyBorder="1" applyAlignment="1">
      <alignment horizontal="center"/>
    </xf>
    <xf numFmtId="3" fontId="12" fillId="0" borderId="0" xfId="70" applyNumberFormat="1" applyAlignment="1">
      <alignment horizontal="center"/>
    </xf>
    <xf numFmtId="0" fontId="40" fillId="25" borderId="0" xfId="70" applyFont="1" applyFill="1" applyAlignment="1">
      <alignment vertical="center"/>
    </xf>
    <xf numFmtId="0" fontId="40" fillId="25" borderId="20" xfId="70" applyFont="1" applyFill="1" applyBorder="1" applyAlignment="1">
      <alignment vertical="center"/>
    </xf>
    <xf numFmtId="0" fontId="88" fillId="25" borderId="0" xfId="70" applyFont="1" applyFill="1" applyBorder="1" applyAlignment="1">
      <alignment horizontal="left" vertical="center"/>
    </xf>
    <xf numFmtId="0" fontId="40" fillId="0" borderId="0" xfId="70" applyFont="1" applyAlignment="1">
      <alignment vertical="center"/>
    </xf>
    <xf numFmtId="0" fontId="40" fillId="26" borderId="0" xfId="70" applyFont="1" applyFill="1" applyBorder="1" applyAlignment="1">
      <alignment vertical="center"/>
    </xf>
    <xf numFmtId="0" fontId="42" fillId="26" borderId="0" xfId="70" applyFont="1" applyFill="1" applyBorder="1" applyAlignment="1">
      <alignment vertical="center"/>
    </xf>
    <xf numFmtId="0" fontId="40" fillId="0" borderId="0" xfId="70" applyFont="1" applyBorder="1" applyAlignment="1">
      <alignment vertical="center"/>
    </xf>
    <xf numFmtId="164" fontId="12" fillId="26" borderId="0" xfId="70" applyNumberFormat="1" applyFill="1" applyBorder="1"/>
    <xf numFmtId="0" fontId="23" fillId="25" borderId="0" xfId="70" applyFont="1" applyFill="1" applyBorder="1" applyAlignment="1">
      <alignment vertical="center"/>
    </xf>
    <xf numFmtId="0" fontId="14" fillId="25" borderId="0" xfId="70" applyFont="1" applyFill="1" applyBorder="1" applyAlignment="1">
      <alignment vertical="center"/>
    </xf>
    <xf numFmtId="0" fontId="40" fillId="25" borderId="20" xfId="70" applyFont="1" applyFill="1" applyBorder="1"/>
    <xf numFmtId="0" fontId="42" fillId="25" borderId="0" xfId="70" applyFont="1" applyFill="1" applyBorder="1"/>
    <xf numFmtId="3" fontId="22" fillId="25" borderId="0" xfId="70" applyNumberFormat="1" applyFont="1" applyFill="1" applyBorder="1"/>
    <xf numFmtId="0" fontId="19" fillId="25" borderId="0" xfId="70" applyFont="1" applyFill="1" applyAlignment="1"/>
    <xf numFmtId="0" fontId="19" fillId="25" borderId="20" xfId="70" applyFont="1" applyFill="1" applyBorder="1" applyAlignment="1"/>
    <xf numFmtId="0" fontId="19" fillId="0" borderId="0" xfId="70" applyFont="1" applyAlignment="1"/>
    <xf numFmtId="3" fontId="13" fillId="25" borderId="0" xfId="70" applyNumberFormat="1" applyFont="1" applyFill="1" applyBorder="1"/>
    <xf numFmtId="0" fontId="12" fillId="0" borderId="20" xfId="70" applyBorder="1"/>
    <xf numFmtId="0" fontId="26" fillId="25" borderId="0" xfId="70" applyFont="1" applyFill="1" applyBorder="1" applyAlignment="1">
      <alignment vertical="center"/>
    </xf>
    <xf numFmtId="0" fontId="22" fillId="25" borderId="0" xfId="70" applyFont="1" applyFill="1" applyBorder="1" applyAlignment="1">
      <alignment horizontal="left" vertical="center"/>
    </xf>
    <xf numFmtId="0" fontId="24" fillId="37" borderId="20" xfId="70" applyFont="1" applyFill="1" applyBorder="1" applyAlignment="1">
      <alignment horizontal="center" vertical="center"/>
    </xf>
    <xf numFmtId="0" fontId="21" fillId="24" borderId="0" xfId="40" applyFont="1" applyFill="1" applyBorder="1" applyAlignment="1">
      <alignment horizontal="left" indent="2"/>
    </xf>
    <xf numFmtId="0" fontId="39" fillId="24" borderId="0" xfId="40" applyFont="1" applyFill="1" applyBorder="1" applyAlignment="1">
      <alignment horizontal="left" vertical="top" wrapText="1"/>
    </xf>
    <xf numFmtId="49" fontId="22" fillId="25" borderId="0" xfId="70" applyNumberFormat="1" applyFont="1" applyFill="1" applyBorder="1" applyAlignment="1">
      <alignment horizontal="left"/>
    </xf>
    <xf numFmtId="3" fontId="12" fillId="0" borderId="0" xfId="70" applyNumberFormat="1" applyFill="1" applyAlignment="1">
      <alignment horizontal="center"/>
    </xf>
    <xf numFmtId="0" fontId="22" fillId="25" borderId="0" xfId="0" applyFont="1" applyFill="1" applyBorder="1" applyAlignment="1">
      <alignment horizontal="left"/>
    </xf>
    <xf numFmtId="0" fontId="26" fillId="25" borderId="0" xfId="0" applyFont="1" applyFill="1" applyBorder="1" applyAlignment="1">
      <alignment horizontal="right"/>
    </xf>
    <xf numFmtId="0" fontId="34" fillId="26" borderId="0" xfId="62" applyFont="1" applyFill="1" applyBorder="1"/>
    <xf numFmtId="3" fontId="22" fillId="26" borderId="0" xfId="62" applyNumberFormat="1" applyFont="1" applyFill="1" applyBorder="1" applyAlignment="1">
      <alignment horizontal="right" indent="2"/>
    </xf>
    <xf numFmtId="0" fontId="66" fillId="26" borderId="0" xfId="62" applyFont="1" applyFill="1" applyBorder="1" applyAlignment="1"/>
    <xf numFmtId="0" fontId="23" fillId="26" borderId="0" xfId="62" applyFont="1" applyFill="1" applyBorder="1"/>
    <xf numFmtId="0" fontId="26" fillId="26" borderId="0" xfId="70" applyFont="1" applyFill="1" applyBorder="1" applyAlignment="1">
      <alignment horizontal="left"/>
    </xf>
    <xf numFmtId="0" fontId="80" fillId="25" borderId="0" xfId="70" applyFont="1" applyFill="1" applyBorder="1" applyAlignment="1"/>
    <xf numFmtId="0" fontId="80" fillId="25" borderId="20" xfId="70" applyFont="1" applyFill="1" applyBorder="1" applyAlignment="1">
      <alignment horizontal="left" indent="1"/>
    </xf>
    <xf numFmtId="0" fontId="12" fillId="43" borderId="0" xfId="70" applyFill="1" applyBorder="1"/>
    <xf numFmtId="0" fontId="22" fillId="43" borderId="0" xfId="70" applyFont="1" applyFill="1" applyBorder="1"/>
    <xf numFmtId="164" fontId="22" fillId="44" borderId="0" xfId="40" applyNumberFormat="1" applyFont="1" applyFill="1" applyBorder="1" applyAlignment="1">
      <alignment horizontal="center" wrapText="1"/>
    </xf>
    <xf numFmtId="0" fontId="15" fillId="43" borderId="0" xfId="70" applyFont="1" applyFill="1" applyBorder="1"/>
    <xf numFmtId="0" fontId="12" fillId="34" borderId="0" xfId="70" applyFill="1" applyBorder="1"/>
    <xf numFmtId="164" fontId="12" fillId="34" borderId="0" xfId="70" applyNumberFormat="1" applyFill="1" applyBorder="1"/>
    <xf numFmtId="0" fontId="26" fillId="34" borderId="0" xfId="70" applyFont="1" applyFill="1" applyBorder="1" applyAlignment="1">
      <alignment horizontal="right"/>
    </xf>
    <xf numFmtId="0" fontId="15" fillId="34" borderId="0" xfId="70" applyFont="1" applyFill="1" applyBorder="1"/>
    <xf numFmtId="166" fontId="111" fillId="0" borderId="0" xfId="70" applyNumberFormat="1" applyFont="1" applyBorder="1" applyAlignment="1">
      <alignment vertical="center"/>
    </xf>
    <xf numFmtId="0" fontId="12" fillId="0" borderId="0" xfId="70" applyFill="1" applyAlignment="1">
      <alignment vertical="center"/>
    </xf>
    <xf numFmtId="0" fontId="12" fillId="0" borderId="20" xfId="70" applyFill="1" applyBorder="1" applyAlignment="1">
      <alignment vertical="center"/>
    </xf>
    <xf numFmtId="0" fontId="12" fillId="0" borderId="0" xfId="70" applyFill="1" applyBorder="1" applyAlignment="1">
      <alignment vertical="center"/>
    </xf>
    <xf numFmtId="0" fontId="12" fillId="26" borderId="0" xfId="70" applyFill="1" applyAlignment="1">
      <alignment vertical="center"/>
    </xf>
    <xf numFmtId="0" fontId="40" fillId="0" borderId="0" xfId="70" applyFont="1" applyFill="1"/>
    <xf numFmtId="166" fontId="80" fillId="26" borderId="0" xfId="59" applyNumberFormat="1" applyFont="1" applyFill="1" applyBorder="1" applyAlignment="1">
      <alignment horizontal="right"/>
    </xf>
    <xf numFmtId="166" fontId="22" fillId="26" borderId="0" xfId="59" applyNumberFormat="1" applyFont="1" applyFill="1" applyBorder="1" applyAlignment="1">
      <alignment horizontal="right"/>
    </xf>
    <xf numFmtId="166" fontId="22" fillId="26" borderId="0" xfId="59" applyNumberFormat="1" applyFont="1" applyFill="1" applyBorder="1" applyAlignment="1">
      <alignment horizontal="right" indent="1"/>
    </xf>
    <xf numFmtId="2" fontId="19" fillId="26" borderId="0" xfId="62" applyNumberFormat="1" applyFont="1" applyFill="1" applyBorder="1" applyAlignment="1">
      <alignment horizontal="left" indent="1"/>
    </xf>
    <xf numFmtId="0" fontId="26" fillId="25" borderId="0" xfId="70" applyFont="1" applyFill="1" applyBorder="1" applyAlignment="1">
      <alignment horizontal="right"/>
    </xf>
    <xf numFmtId="0" fontId="12" fillId="25" borderId="20" xfId="70" applyFill="1" applyBorder="1" applyAlignment="1"/>
    <xf numFmtId="0" fontId="22" fillId="24" borderId="0" xfId="61" applyFont="1" applyFill="1" applyBorder="1" applyAlignment="1">
      <alignment horizontal="left"/>
    </xf>
    <xf numFmtId="0" fontId="102" fillId="27" borderId="0" xfId="61" applyFont="1" applyFill="1" applyBorder="1" applyAlignment="1">
      <alignment horizontal="left"/>
    </xf>
    <xf numFmtId="0" fontId="22" fillId="24" borderId="0" xfId="61" applyFont="1" applyFill="1" applyBorder="1" applyAlignment="1"/>
    <xf numFmtId="0" fontId="21" fillId="24" borderId="0" xfId="40" applyFont="1" applyFill="1" applyBorder="1" applyAlignment="1" applyProtection="1">
      <alignment horizontal="left" indent="1"/>
    </xf>
    <xf numFmtId="0" fontId="26" fillId="24" borderId="0" xfId="40" applyFont="1" applyFill="1" applyBorder="1" applyAlignment="1" applyProtection="1">
      <alignment horizontal="left" indent="1"/>
    </xf>
    <xf numFmtId="167" fontId="22" fillId="24" borderId="0" xfId="40" applyNumberFormat="1" applyFont="1" applyFill="1" applyBorder="1" applyAlignment="1" applyProtection="1">
      <alignment horizontal="right" wrapText="1"/>
    </xf>
    <xf numFmtId="0" fontId="21" fillId="24" borderId="0" xfId="40" applyFont="1" applyFill="1" applyBorder="1" applyProtection="1"/>
    <xf numFmtId="0" fontId="22" fillId="24" borderId="0" xfId="40" applyFont="1" applyFill="1" applyBorder="1" applyProtection="1"/>
    <xf numFmtId="0" fontId="80" fillId="24" borderId="0" xfId="40" applyFont="1" applyFill="1" applyBorder="1" applyProtection="1"/>
    <xf numFmtId="0" fontId="21" fillId="24" borderId="0" xfId="40" applyFont="1" applyFill="1" applyBorder="1" applyAlignment="1" applyProtection="1">
      <alignment horizontal="left"/>
    </xf>
    <xf numFmtId="0" fontId="80" fillId="43" borderId="0" xfId="70" applyFont="1" applyFill="1" applyBorder="1" applyAlignment="1">
      <alignment horizontal="right"/>
    </xf>
    <xf numFmtId="166" fontId="80" fillId="25" borderId="0" xfId="59" applyNumberFormat="1" applyFont="1" applyFill="1" applyBorder="1" applyAlignment="1">
      <alignment horizontal="right" indent="1"/>
    </xf>
    <xf numFmtId="169" fontId="21" fillId="25" borderId="11" xfId="70" applyNumberFormat="1" applyFont="1" applyFill="1" applyBorder="1" applyAlignment="1">
      <alignment horizontal="center"/>
    </xf>
    <xf numFmtId="170" fontId="26" fillId="26" borderId="0" xfId="40" applyNumberFormat="1" applyFont="1" applyFill="1" applyBorder="1" applyAlignment="1">
      <alignment horizontal="right" wrapText="1"/>
    </xf>
    <xf numFmtId="0" fontId="21" fillId="25" borderId="11" xfId="70" applyFont="1" applyFill="1" applyBorder="1" applyAlignment="1" applyProtection="1">
      <alignment horizontal="center"/>
    </xf>
    <xf numFmtId="165" fontId="22" fillId="27" borderId="0" xfId="40" applyNumberFormat="1" applyFont="1" applyFill="1" applyBorder="1" applyAlignment="1">
      <alignment horizontal="right" wrapText="1" indent="1"/>
    </xf>
    <xf numFmtId="0" fontId="57" fillId="25" borderId="0" xfId="70" applyFont="1" applyFill="1" applyAlignment="1"/>
    <xf numFmtId="0" fontId="57" fillId="0" borderId="0" xfId="70" applyFont="1" applyBorder="1" applyAlignment="1"/>
    <xf numFmtId="0" fontId="15" fillId="25" borderId="0" xfId="70" applyFont="1" applyFill="1" applyBorder="1" applyAlignment="1"/>
    <xf numFmtId="0" fontId="57" fillId="0" borderId="0" xfId="70" applyFont="1" applyAlignment="1"/>
    <xf numFmtId="166" fontId="13" fillId="26" borderId="0" xfId="70" applyNumberFormat="1" applyFont="1" applyFill="1" applyBorder="1" applyAlignment="1">
      <alignment horizontal="right" indent="3"/>
    </xf>
    <xf numFmtId="166" fontId="102" fillId="26" borderId="0" xfId="70" applyNumberFormat="1" applyFont="1" applyFill="1" applyBorder="1" applyAlignment="1">
      <alignment horizontal="right" indent="3"/>
    </xf>
    <xf numFmtId="0" fontId="0" fillId="25" borderId="22" xfId="51" applyFont="1" applyFill="1" applyBorder="1"/>
    <xf numFmtId="0" fontId="22" fillId="0" borderId="0" xfId="0" applyFont="1" applyAlignment="1">
      <alignment readingOrder="2"/>
    </xf>
    <xf numFmtId="0" fontId="22" fillId="24" borderId="0" xfId="40" applyFont="1" applyFill="1" applyBorder="1"/>
    <xf numFmtId="0" fontId="22" fillId="35" borderId="0" xfId="62" applyFont="1" applyFill="1" applyAlignment="1">
      <alignment vertical="center" wrapText="1"/>
    </xf>
    <xf numFmtId="0" fontId="98" fillId="37" borderId="0" xfId="62" applyFont="1" applyFill="1" applyBorder="1" applyAlignment="1">
      <alignment vertical="center"/>
    </xf>
    <xf numFmtId="0" fontId="13" fillId="35" borderId="0" xfId="62" applyFont="1" applyFill="1" applyAlignment="1">
      <alignment horizontal="left" vertical="center"/>
    </xf>
    <xf numFmtId="0" fontId="20" fillId="35" borderId="0" xfId="62" applyFont="1" applyFill="1" applyBorder="1" applyAlignment="1">
      <alignment horizontal="right" vertical="top" wrapText="1"/>
    </xf>
    <xf numFmtId="0" fontId="19" fillId="31" borderId="0" xfId="62" applyFont="1" applyFill="1" applyBorder="1" applyAlignment="1">
      <alignment horizontal="right"/>
    </xf>
    <xf numFmtId="0" fontId="20" fillId="35" borderId="38" xfId="62" applyFont="1" applyFill="1" applyBorder="1" applyAlignment="1">
      <alignment horizontal="right" vertical="top" wrapText="1"/>
    </xf>
    <xf numFmtId="0" fontId="21" fillId="35" borderId="0" xfId="62" applyFont="1" applyFill="1" applyBorder="1" applyAlignment="1">
      <alignment horizontal="right" vertical="center"/>
    </xf>
    <xf numFmtId="0" fontId="22" fillId="35" borderId="0" xfId="62" applyFont="1" applyFill="1" applyBorder="1" applyAlignment="1">
      <alignment horizontal="right" vertical="center" wrapText="1"/>
    </xf>
    <xf numFmtId="0" fontId="21" fillId="35" borderId="0" xfId="62" applyFont="1" applyFill="1" applyBorder="1" applyAlignment="1">
      <alignment horizontal="right" vertical="center" wrapText="1"/>
    </xf>
    <xf numFmtId="0" fontId="22" fillId="35" borderId="0" xfId="62" applyFont="1" applyFill="1" applyBorder="1" applyAlignment="1">
      <alignment horizontal="right" vertical="top" wrapText="1"/>
    </xf>
    <xf numFmtId="0" fontId="22" fillId="35" borderId="0" xfId="62" applyFont="1" applyFill="1" applyBorder="1" applyAlignment="1">
      <alignment horizontal="right" vertical="center"/>
    </xf>
    <xf numFmtId="0" fontId="22" fillId="35" borderId="0" xfId="62" applyFont="1" applyFill="1" applyBorder="1" applyAlignment="1">
      <alignment horizontal="right"/>
    </xf>
    <xf numFmtId="0" fontId="22" fillId="35" borderId="0" xfId="62" applyFont="1" applyFill="1" applyBorder="1" applyAlignment="1">
      <alignment horizontal="right" wrapText="1"/>
    </xf>
    <xf numFmtId="0" fontId="12" fillId="35" borderId="0" xfId="62" applyFill="1" applyBorder="1" applyAlignment="1">
      <alignment horizontal="right" vertical="center"/>
    </xf>
    <xf numFmtId="0" fontId="12" fillId="35" borderId="0" xfId="62" applyFill="1" applyBorder="1" applyAlignment="1">
      <alignment horizontal="right"/>
    </xf>
    <xf numFmtId="0" fontId="21" fillId="26" borderId="12" xfId="70" applyFont="1" applyFill="1" applyBorder="1" applyAlignment="1">
      <alignment horizontal="center"/>
    </xf>
    <xf numFmtId="0" fontId="12" fillId="26" borderId="0" xfId="52" applyFill="1" applyBorder="1"/>
    <xf numFmtId="0" fontId="21" fillId="25" borderId="0" xfId="52" applyFont="1" applyFill="1" applyBorder="1" applyAlignment="1">
      <alignment horizontal="left"/>
    </xf>
    <xf numFmtId="0" fontId="103" fillId="25" borderId="0" xfId="52" applyFont="1" applyFill="1" applyBorder="1" applyAlignment="1">
      <alignment horizontal="left"/>
    </xf>
    <xf numFmtId="0" fontId="21" fillId="25" borderId="0" xfId="51" applyFont="1" applyFill="1" applyBorder="1" applyAlignment="1">
      <alignment horizontal="right"/>
    </xf>
    <xf numFmtId="0" fontId="19" fillId="25" borderId="22" xfId="51" applyFont="1" applyFill="1" applyBorder="1" applyAlignment="1">
      <alignment horizontal="left"/>
    </xf>
    <xf numFmtId="0" fontId="51" fillId="25" borderId="22" xfId="51" applyFont="1" applyFill="1" applyBorder="1" applyAlignment="1">
      <alignment horizontal="left"/>
    </xf>
    <xf numFmtId="0" fontId="0" fillId="0" borderId="22" xfId="51" applyFont="1" applyBorder="1"/>
    <xf numFmtId="0" fontId="26" fillId="0" borderId="0" xfId="51" applyFont="1" applyBorder="1" applyAlignment="1">
      <alignment vertical="top"/>
    </xf>
    <xf numFmtId="0" fontId="15" fillId="25" borderId="0" xfId="51" applyFont="1" applyFill="1" applyBorder="1"/>
    <xf numFmtId="0" fontId="21" fillId="25" borderId="11" xfId="51" applyFont="1" applyFill="1" applyBorder="1" applyAlignment="1">
      <alignment horizontal="center" vertical="center"/>
    </xf>
    <xf numFmtId="0" fontId="21" fillId="25" borderId="0" xfId="51" applyFont="1" applyFill="1" applyBorder="1" applyAlignment="1">
      <alignment horizontal="center" vertical="center"/>
    </xf>
    <xf numFmtId="49" fontId="21" fillId="25" borderId="0" xfId="51" applyNumberFormat="1" applyFont="1" applyFill="1" applyBorder="1" applyAlignment="1">
      <alignment horizontal="center" vertical="center" wrapText="1"/>
    </xf>
    <xf numFmtId="0" fontId="19" fillId="26" borderId="0" xfId="51" applyFont="1" applyFill="1" applyBorder="1" applyAlignment="1">
      <alignment horizontal="center"/>
    </xf>
    <xf numFmtId="0" fontId="26" fillId="25" borderId="0" xfId="51" applyFont="1" applyFill="1" applyBorder="1" applyAlignment="1">
      <alignment horizontal="center"/>
    </xf>
    <xf numFmtId="1" fontId="26" fillId="25" borderId="10" xfId="51" applyNumberFormat="1" applyFont="1" applyFill="1" applyBorder="1" applyAlignment="1">
      <alignment horizontal="center"/>
    </xf>
    <xf numFmtId="3" fontId="26" fillId="24" borderId="0" xfId="61" applyNumberFormat="1" applyFont="1" applyFill="1" applyBorder="1" applyAlignment="1">
      <alignment horizontal="center" wrapText="1"/>
    </xf>
    <xf numFmtId="0" fontId="19" fillId="25" borderId="0" xfId="51" applyFont="1" applyFill="1" applyAlignment="1">
      <alignment horizontal="center"/>
    </xf>
    <xf numFmtId="0" fontId="19" fillId="0" borderId="0" xfId="51" applyFont="1" applyAlignment="1">
      <alignment horizontal="center"/>
    </xf>
    <xf numFmtId="165" fontId="22" fillId="27" borderId="0" xfId="61" applyNumberFormat="1" applyFont="1" applyFill="1" applyBorder="1" applyAlignment="1">
      <alignment horizontal="center" wrapText="1"/>
    </xf>
    <xf numFmtId="165" fontId="21" fillId="27" borderId="0" xfId="61" applyNumberFormat="1" applyFont="1" applyFill="1" applyBorder="1" applyAlignment="1">
      <alignment horizontal="center" wrapText="1"/>
    </xf>
    <xf numFmtId="0" fontId="21" fillId="39" borderId="0" xfId="61" applyFont="1" applyFill="1" applyBorder="1" applyAlignment="1">
      <alignment horizontal="left"/>
    </xf>
    <xf numFmtId="166" fontId="18" fillId="34" borderId="0" xfId="70" applyNumberFormat="1" applyFont="1" applyFill="1" applyBorder="1" applyAlignment="1">
      <alignment horizontal="right" indent="3"/>
    </xf>
    <xf numFmtId="4" fontId="21" fillId="39" borderId="0" xfId="61" applyNumberFormat="1" applyFont="1" applyFill="1" applyBorder="1" applyAlignment="1">
      <alignment horizontal="right" wrapText="1" indent="4"/>
    </xf>
    <xf numFmtId="4" fontId="102" fillId="27" borderId="0" xfId="61" applyNumberFormat="1" applyFont="1" applyFill="1" applyBorder="1" applyAlignment="1">
      <alignment horizontal="right" wrapText="1" indent="4"/>
    </xf>
    <xf numFmtId="165" fontId="115" fillId="27" borderId="0" xfId="61" applyNumberFormat="1" applyFont="1" applyFill="1" applyBorder="1" applyAlignment="1">
      <alignment horizontal="center" wrapText="1"/>
    </xf>
    <xf numFmtId="0" fontId="21" fillId="25" borderId="52" xfId="70" applyFont="1" applyFill="1" applyBorder="1" applyAlignment="1">
      <alignment horizontal="center"/>
    </xf>
    <xf numFmtId="0" fontId="21" fillId="25" borderId="11" xfId="70" applyFont="1" applyFill="1" applyBorder="1" applyAlignment="1">
      <alignment horizontal="center"/>
    </xf>
    <xf numFmtId="0" fontId="51" fillId="0" borderId="0" xfId="70" applyFont="1" applyProtection="1">
      <protection locked="0"/>
    </xf>
    <xf numFmtId="0" fontId="22" fillId="25" borderId="0" xfId="70" applyFont="1" applyFill="1" applyBorder="1" applyAlignment="1">
      <alignment vertical="center"/>
    </xf>
    <xf numFmtId="0" fontId="51" fillId="25" borderId="0" xfId="70" applyFont="1" applyFill="1" applyAlignment="1">
      <alignment vertical="center"/>
    </xf>
    <xf numFmtId="0" fontId="51" fillId="25" borderId="20" xfId="70" applyFont="1" applyFill="1" applyBorder="1" applyAlignment="1">
      <alignment vertical="center"/>
    </xf>
    <xf numFmtId="0" fontId="51" fillId="0" borderId="0" xfId="70" applyFont="1" applyAlignment="1">
      <alignment vertical="center"/>
    </xf>
    <xf numFmtId="0" fontId="13" fillId="25" borderId="0" xfId="70" applyFont="1" applyFill="1" applyAlignment="1">
      <alignment vertical="center"/>
    </xf>
    <xf numFmtId="0" fontId="13" fillId="25" borderId="20" xfId="70" applyFont="1" applyFill="1" applyBorder="1" applyAlignment="1">
      <alignment vertical="center"/>
    </xf>
    <xf numFmtId="0" fontId="13" fillId="0" borderId="0" xfId="70" applyFont="1" applyAlignment="1">
      <alignment vertical="center"/>
    </xf>
    <xf numFmtId="0" fontId="22" fillId="39" borderId="0" xfId="61" applyFont="1" applyFill="1" applyBorder="1" applyAlignment="1">
      <alignment horizontal="left" indent="1"/>
    </xf>
    <xf numFmtId="3" fontId="26" fillId="39" borderId="0" xfId="61" applyNumberFormat="1" applyFont="1" applyFill="1" applyBorder="1" applyAlignment="1">
      <alignment horizontal="center" wrapText="1"/>
    </xf>
    <xf numFmtId="0" fontId="22" fillId="39" borderId="0" xfId="61" applyFont="1" applyFill="1" applyBorder="1" applyAlignment="1"/>
    <xf numFmtId="0" fontId="51" fillId="25" borderId="0" xfId="70" applyFont="1" applyFill="1" applyProtection="1">
      <protection locked="0"/>
    </xf>
    <xf numFmtId="0" fontId="21" fillId="26" borderId="60" xfId="70" applyFont="1" applyFill="1" applyBorder="1" applyAlignment="1"/>
    <xf numFmtId="0" fontId="12" fillId="26" borderId="0" xfId="62" applyFill="1"/>
    <xf numFmtId="0" fontId="55" fillId="26" borderId="0" xfId="62" applyFont="1" applyFill="1"/>
    <xf numFmtId="0" fontId="51" fillId="25" borderId="19" xfId="70" applyFont="1" applyFill="1" applyBorder="1" applyProtection="1">
      <protection locked="0"/>
    </xf>
    <xf numFmtId="0" fontId="51" fillId="25" borderId="0" xfId="70" applyFont="1" applyFill="1" applyBorder="1" applyProtection="1">
      <protection locked="0"/>
    </xf>
    <xf numFmtId="0" fontId="26" fillId="24" borderId="0" xfId="40" applyFont="1" applyFill="1" applyBorder="1" applyProtection="1">
      <protection locked="0"/>
    </xf>
    <xf numFmtId="0" fontId="22" fillId="24" borderId="0" xfId="40" applyFont="1" applyFill="1" applyBorder="1" applyProtection="1">
      <protection locked="0"/>
    </xf>
    <xf numFmtId="166" fontId="22" fillId="25" borderId="0" xfId="70" applyNumberFormat="1" applyFont="1" applyFill="1" applyBorder="1" applyAlignment="1" applyProtection="1">
      <alignment horizontal="right"/>
      <protection locked="0"/>
    </xf>
    <xf numFmtId="0" fontId="16" fillId="25" borderId="0" xfId="70" applyFont="1" applyFill="1" applyBorder="1" applyProtection="1">
      <protection locked="0"/>
    </xf>
    <xf numFmtId="49" fontId="60" fillId="36" borderId="0" xfId="40" applyNumberFormat="1" applyFont="1" applyFill="1" applyBorder="1" applyAlignment="1">
      <alignment horizontal="center" vertical="center" readingOrder="1"/>
    </xf>
    <xf numFmtId="2" fontId="52" fillId="26" borderId="0" xfId="70" applyNumberFormat="1" applyFont="1" applyFill="1" applyBorder="1" applyAlignment="1">
      <alignment horizontal="center"/>
    </xf>
    <xf numFmtId="3" fontId="23" fillId="0" borderId="0" xfId="70" applyNumberFormat="1" applyFont="1"/>
    <xf numFmtId="1" fontId="80" fillId="25" borderId="0" xfId="62" applyNumberFormat="1" applyFont="1" applyFill="1" applyBorder="1" applyAlignment="1">
      <alignment horizontal="right"/>
    </xf>
    <xf numFmtId="3" fontId="80" fillId="25" borderId="0" xfId="62" applyNumberFormat="1" applyFont="1" applyFill="1" applyBorder="1" applyAlignment="1">
      <alignment horizontal="right"/>
    </xf>
    <xf numFmtId="0" fontId="55" fillId="0" borderId="0" xfId="62" applyFont="1" applyFill="1" applyBorder="1"/>
    <xf numFmtId="0" fontId="66" fillId="0" borderId="0" xfId="62" applyFont="1" applyFill="1" applyBorder="1" applyAlignment="1"/>
    <xf numFmtId="0" fontId="55" fillId="26" borderId="0" xfId="62" applyFont="1" applyFill="1" applyBorder="1"/>
    <xf numFmtId="0" fontId="21" fillId="26" borderId="0" xfId="62" applyFont="1" applyFill="1" applyBorder="1" applyAlignment="1">
      <alignment horizontal="left" indent="1"/>
    </xf>
    <xf numFmtId="0" fontId="12" fillId="26" borderId="0" xfId="62" applyFill="1" applyBorder="1"/>
    <xf numFmtId="0" fontId="80" fillId="26" borderId="0" xfId="62" applyFont="1" applyFill="1" applyBorder="1" applyAlignment="1">
      <alignment horizontal="left"/>
    </xf>
    <xf numFmtId="3" fontId="50" fillId="26" borderId="0" xfId="62" applyNumberFormat="1" applyFont="1" applyFill="1" applyBorder="1" applyAlignment="1">
      <alignment horizontal="right"/>
    </xf>
    <xf numFmtId="0" fontId="39" fillId="26" borderId="0" xfId="40" applyFont="1" applyFill="1" applyBorder="1"/>
    <xf numFmtId="0" fontId="69" fillId="26" borderId="0" xfId="62" applyFont="1" applyFill="1" applyBorder="1" applyAlignment="1">
      <alignment horizontal="left" vertical="center" indent="1"/>
    </xf>
    <xf numFmtId="0" fontId="67" fillId="26" borderId="0" xfId="62" applyFont="1" applyFill="1" applyBorder="1" applyAlignment="1">
      <alignment vertical="center"/>
    </xf>
    <xf numFmtId="0" fontId="66" fillId="26" borderId="0" xfId="62" applyFont="1" applyFill="1" applyBorder="1" applyAlignment="1">
      <alignment vertical="center"/>
    </xf>
    <xf numFmtId="1" fontId="21" fillId="26" borderId="0" xfId="40" applyNumberFormat="1" applyFont="1" applyFill="1" applyBorder="1" applyAlignment="1">
      <alignment horizontal="center" wrapText="1"/>
    </xf>
    <xf numFmtId="164" fontId="21" fillId="26" borderId="0" xfId="40" applyNumberFormat="1" applyFont="1" applyFill="1" applyBorder="1" applyAlignment="1">
      <alignment horizontal="right" wrapText="1" indent="2"/>
    </xf>
    <xf numFmtId="0" fontId="66" fillId="26" borderId="0" xfId="62" applyFont="1" applyFill="1" applyBorder="1"/>
    <xf numFmtId="1" fontId="80" fillId="25" borderId="0" xfId="62" applyNumberFormat="1" applyFont="1" applyFill="1" applyBorder="1" applyAlignment="1">
      <alignment horizontal="center"/>
    </xf>
    <xf numFmtId="3" fontId="80" fillId="25" borderId="0" xfId="62" applyNumberFormat="1" applyFont="1" applyFill="1" applyBorder="1" applyAlignment="1">
      <alignment horizontal="center"/>
    </xf>
    <xf numFmtId="3" fontId="21" fillId="25" borderId="0" xfId="62" applyNumberFormat="1" applyFont="1" applyFill="1" applyBorder="1" applyAlignment="1">
      <alignment horizontal="center"/>
    </xf>
    <xf numFmtId="0" fontId="21" fillId="26" borderId="0" xfId="0" applyFont="1" applyFill="1" applyBorder="1" applyAlignment="1">
      <alignment horizontal="center"/>
    </xf>
    <xf numFmtId="1" fontId="80" fillId="26" borderId="0" xfId="62" applyNumberFormat="1" applyFont="1" applyFill="1" applyBorder="1" applyAlignment="1">
      <alignment horizontal="right"/>
    </xf>
    <xf numFmtId="3" fontId="21" fillId="26" borderId="0" xfId="62" applyNumberFormat="1" applyFont="1" applyFill="1" applyBorder="1" applyAlignment="1">
      <alignment horizontal="right" indent="2"/>
    </xf>
    <xf numFmtId="3" fontId="80" fillId="26" borderId="0" xfId="62" applyNumberFormat="1" applyFont="1" applyFill="1" applyBorder="1" applyAlignment="1">
      <alignment horizontal="right"/>
    </xf>
    <xf numFmtId="3" fontId="21" fillId="26" borderId="0" xfId="62" applyNumberFormat="1" applyFont="1" applyFill="1" applyBorder="1" applyAlignment="1">
      <alignment horizontal="right"/>
    </xf>
    <xf numFmtId="1" fontId="80" fillId="26" borderId="0" xfId="62" applyNumberFormat="1" applyFont="1" applyFill="1" applyBorder="1" applyAlignment="1"/>
    <xf numFmtId="3" fontId="80" fillId="26" borderId="0" xfId="62" applyNumberFormat="1" applyFont="1" applyFill="1" applyBorder="1" applyAlignment="1"/>
    <xf numFmtId="1" fontId="80" fillId="26" borderId="0" xfId="62" applyNumberFormat="1" applyFont="1" applyFill="1" applyBorder="1" applyAlignment="1">
      <alignment horizontal="center"/>
    </xf>
    <xf numFmtId="3" fontId="21" fillId="26" borderId="0" xfId="62" applyNumberFormat="1" applyFont="1" applyFill="1" applyBorder="1" applyAlignment="1">
      <alignment horizontal="center"/>
    </xf>
    <xf numFmtId="3" fontId="80" fillId="26" borderId="0" xfId="62" applyNumberFormat="1" applyFont="1" applyFill="1" applyBorder="1" applyAlignment="1">
      <alignment horizontal="center"/>
    </xf>
    <xf numFmtId="3" fontId="80" fillId="25" borderId="0" xfId="62" applyNumberFormat="1" applyFont="1" applyFill="1" applyBorder="1" applyAlignment="1"/>
    <xf numFmtId="3" fontId="13" fillId="26" borderId="0" xfId="70" applyNumberFormat="1" applyFont="1" applyFill="1" applyBorder="1"/>
    <xf numFmtId="0" fontId="86" fillId="26" borderId="0" xfId="70" applyFont="1" applyFill="1" applyBorder="1" applyAlignment="1">
      <alignment horizontal="left" vertical="center"/>
    </xf>
    <xf numFmtId="3" fontId="22" fillId="26" borderId="0" xfId="70" applyNumberFormat="1" applyFont="1" applyFill="1" applyBorder="1" applyAlignment="1">
      <alignment horizontal="right"/>
    </xf>
    <xf numFmtId="0" fontId="26" fillId="25" borderId="62" xfId="62" applyFont="1" applyFill="1" applyBorder="1" applyAlignment="1">
      <alignment vertical="top"/>
    </xf>
    <xf numFmtId="0" fontId="80" fillId="26" borderId="0" xfId="62" applyFont="1" applyFill="1"/>
    <xf numFmtId="0" fontId="95" fillId="25" borderId="24" xfId="62" applyFont="1" applyFill="1" applyBorder="1" applyAlignment="1">
      <alignment horizontal="left" vertical="center" indent="1"/>
    </xf>
    <xf numFmtId="0" fontId="106" fillId="25" borderId="26" xfId="62" applyFont="1" applyFill="1" applyBorder="1" applyAlignment="1">
      <alignment vertical="center"/>
    </xf>
    <xf numFmtId="0" fontId="106" fillId="25" borderId="25" xfId="62" applyFont="1" applyFill="1" applyBorder="1" applyAlignment="1">
      <alignment vertical="center"/>
    </xf>
    <xf numFmtId="3" fontId="22" fillId="25" borderId="0" xfId="62" applyNumberFormat="1" applyFont="1" applyFill="1" applyBorder="1" applyAlignment="1">
      <alignment horizontal="center"/>
    </xf>
    <xf numFmtId="3" fontId="22" fillId="25" borderId="0" xfId="62" applyNumberFormat="1" applyFont="1" applyFill="1" applyBorder="1" applyAlignment="1">
      <alignment horizontal="right"/>
    </xf>
    <xf numFmtId="3" fontId="22" fillId="26" borderId="0" xfId="62" applyNumberFormat="1" applyFont="1" applyFill="1" applyBorder="1" applyAlignment="1"/>
    <xf numFmtId="3" fontId="22" fillId="26" borderId="0" xfId="62" applyNumberFormat="1" applyFont="1" applyFill="1" applyBorder="1" applyAlignment="1">
      <alignment horizontal="center"/>
    </xf>
    <xf numFmtId="3" fontId="22" fillId="26" borderId="0" xfId="62" applyNumberFormat="1" applyFont="1" applyFill="1" applyBorder="1" applyAlignment="1">
      <alignment horizontal="right"/>
    </xf>
    <xf numFmtId="3" fontId="22" fillId="25" borderId="0" xfId="62" applyNumberFormat="1" applyFont="1" applyFill="1" applyBorder="1" applyAlignment="1"/>
    <xf numFmtId="0" fontId="22" fillId="25" borderId="0" xfId="70" applyNumberFormat="1" applyFont="1" applyFill="1" applyBorder="1" applyAlignment="1">
      <alignment horizontal="right"/>
    </xf>
    <xf numFmtId="0" fontId="12" fillId="26" borderId="0" xfId="62" applyFill="1" applyBorder="1" applyAlignment="1">
      <alignment vertical="center"/>
    </xf>
    <xf numFmtId="0" fontId="12" fillId="25" borderId="19" xfId="62" applyFill="1" applyBorder="1" applyAlignment="1">
      <alignment vertical="center"/>
    </xf>
    <xf numFmtId="0" fontId="12" fillId="0" borderId="0" xfId="62" applyFill="1" applyBorder="1" applyAlignment="1">
      <alignment vertical="center"/>
    </xf>
    <xf numFmtId="0" fontId="66" fillId="25" borderId="0" xfId="62" applyFont="1" applyFill="1" applyAlignment="1">
      <alignment vertical="center"/>
    </xf>
    <xf numFmtId="0" fontId="21" fillId="25" borderId="0" xfId="62" applyFont="1" applyFill="1" applyBorder="1" applyAlignment="1">
      <alignment horizontal="left" vertical="center"/>
    </xf>
    <xf numFmtId="0" fontId="21" fillId="25" borderId="0" xfId="62" applyFont="1" applyFill="1" applyBorder="1" applyAlignment="1">
      <alignment horizontal="justify" vertical="center"/>
    </xf>
    <xf numFmtId="3" fontId="22" fillId="25" borderId="0" xfId="62" applyNumberFormat="1" applyFont="1" applyFill="1" applyBorder="1" applyAlignment="1">
      <alignment vertical="center"/>
    </xf>
    <xf numFmtId="0" fontId="21" fillId="25" borderId="0" xfId="62" applyFont="1" applyFill="1" applyBorder="1" applyAlignment="1">
      <alignment horizontal="left"/>
    </xf>
    <xf numFmtId="3" fontId="22" fillId="25" borderId="0" xfId="62" applyNumberFormat="1" applyFont="1" applyFill="1" applyBorder="1" applyAlignment="1">
      <alignment horizontal="center" vertical="center"/>
    </xf>
    <xf numFmtId="3" fontId="22" fillId="25" borderId="0" xfId="62" applyNumberFormat="1" applyFont="1" applyFill="1" applyBorder="1" applyAlignment="1">
      <alignment horizontal="right" vertical="center"/>
    </xf>
    <xf numFmtId="3" fontId="22" fillId="26" borderId="0" xfId="62" applyNumberFormat="1" applyFont="1" applyFill="1" applyBorder="1" applyAlignment="1">
      <alignment vertical="center"/>
    </xf>
    <xf numFmtId="3" fontId="22" fillId="26" borderId="0" xfId="62" applyNumberFormat="1" applyFont="1" applyFill="1" applyBorder="1" applyAlignment="1">
      <alignment horizontal="center" vertical="center"/>
    </xf>
    <xf numFmtId="3" fontId="22" fillId="26" borderId="0" xfId="62" applyNumberFormat="1" applyFont="1" applyFill="1" applyBorder="1" applyAlignment="1">
      <alignment horizontal="right" vertical="center"/>
    </xf>
    <xf numFmtId="164" fontId="22" fillId="27" borderId="20" xfId="40" applyNumberFormat="1" applyFont="1" applyFill="1" applyBorder="1" applyAlignment="1">
      <alignment horizontal="center" readingOrder="1"/>
    </xf>
    <xf numFmtId="164" fontId="22" fillId="27" borderId="0" xfId="40" applyNumberFormat="1" applyFont="1" applyFill="1" applyBorder="1" applyAlignment="1">
      <alignment horizontal="center" readingOrder="1"/>
    </xf>
    <xf numFmtId="0" fontId="26" fillId="24" borderId="0" xfId="40" applyFont="1" applyFill="1" applyBorder="1" applyAlignment="1" applyProtection="1">
      <alignment horizontal="left"/>
    </xf>
    <xf numFmtId="0" fontId="21" fillId="25" borderId="12" xfId="70" applyFont="1" applyFill="1" applyBorder="1" applyAlignment="1">
      <alignment horizontal="center"/>
    </xf>
    <xf numFmtId="0" fontId="57" fillId="25" borderId="0" xfId="70" applyFont="1" applyFill="1" applyAlignment="1">
      <alignment vertical="center"/>
    </xf>
    <xf numFmtId="0" fontId="57" fillId="25" borderId="20" xfId="70" applyFont="1" applyFill="1" applyBorder="1" applyAlignment="1">
      <alignment vertical="center"/>
    </xf>
    <xf numFmtId="0" fontId="16" fillId="25" borderId="0" xfId="70" applyFont="1" applyFill="1" applyBorder="1" applyAlignment="1">
      <alignment vertical="center"/>
    </xf>
    <xf numFmtId="0" fontId="57" fillId="25" borderId="0" xfId="70" applyFont="1" applyFill="1" applyBorder="1" applyAlignment="1">
      <alignment vertical="center"/>
    </xf>
    <xf numFmtId="0" fontId="57" fillId="0" borderId="0" xfId="70" applyFont="1" applyAlignment="1">
      <alignment vertical="center"/>
    </xf>
    <xf numFmtId="1" fontId="90" fillId="26" borderId="0" xfId="70" applyNumberFormat="1" applyFont="1" applyFill="1" applyBorder="1" applyAlignment="1">
      <alignment horizontal="right" vertical="center"/>
    </xf>
    <xf numFmtId="0" fontId="23" fillId="0" borderId="0" xfId="70" applyFont="1" applyAlignment="1"/>
    <xf numFmtId="0" fontId="12" fillId="0" borderId="0" xfId="219" applyFont="1"/>
    <xf numFmtId="0" fontId="63" fillId="26" borderId="0" xfId="62" applyFont="1" applyFill="1" applyBorder="1"/>
    <xf numFmtId="0" fontId="21" fillId="26" borderId="51" xfId="70" applyFont="1" applyFill="1" applyBorder="1" applyAlignment="1"/>
    <xf numFmtId="166" fontId="22" fillId="27" borderId="66" xfId="40" applyNumberFormat="1" applyFont="1" applyFill="1" applyBorder="1" applyAlignment="1">
      <alignment horizontal="right" wrapText="1" indent="1"/>
    </xf>
    <xf numFmtId="166" fontId="80" fillId="27" borderId="67" xfId="40" applyNumberFormat="1" applyFont="1" applyFill="1" applyBorder="1" applyAlignment="1">
      <alignment horizontal="right" wrapText="1" indent="1"/>
    </xf>
    <xf numFmtId="166" fontId="22" fillId="27" borderId="67" xfId="40" applyNumberFormat="1" applyFont="1" applyFill="1" applyBorder="1" applyAlignment="1">
      <alignment horizontal="right" wrapText="1" indent="1"/>
    </xf>
    <xf numFmtId="166" fontId="22" fillId="27" borderId="67" xfId="40" applyNumberFormat="1" applyFont="1" applyFill="1" applyBorder="1" applyAlignment="1">
      <alignment horizontal="center" wrapText="1"/>
    </xf>
    <xf numFmtId="165" fontId="80" fillId="27" borderId="67" xfId="58" applyNumberFormat="1" applyFont="1" applyFill="1" applyBorder="1" applyAlignment="1">
      <alignment horizontal="right" wrapText="1" indent="1"/>
    </xf>
    <xf numFmtId="165" fontId="22" fillId="27" borderId="67" xfId="40" applyNumberFormat="1" applyFont="1" applyFill="1" applyBorder="1" applyAlignment="1">
      <alignment horizontal="right" wrapText="1" indent="1"/>
    </xf>
    <xf numFmtId="2" fontId="22" fillId="27" borderId="67" xfId="40" applyNumberFormat="1" applyFont="1" applyFill="1" applyBorder="1" applyAlignment="1">
      <alignment horizontal="right" wrapText="1" indent="1"/>
    </xf>
    <xf numFmtId="166" fontId="80" fillId="27" borderId="66" xfId="40" applyNumberFormat="1" applyFont="1" applyFill="1" applyBorder="1" applyAlignment="1">
      <alignment horizontal="right" wrapText="1" indent="1"/>
    </xf>
    <xf numFmtId="1" fontId="77" fillId="0" borderId="0" xfId="70" applyNumberFormat="1" applyFont="1"/>
    <xf numFmtId="0" fontId="27" fillId="25" borderId="0" xfId="0" applyFont="1" applyFill="1" applyBorder="1" applyAlignment="1"/>
    <xf numFmtId="164" fontId="22" fillId="24" borderId="0" xfId="40" applyNumberFormat="1" applyFont="1" applyFill="1" applyBorder="1" applyAlignment="1">
      <alignment wrapText="1"/>
    </xf>
    <xf numFmtId="0" fontId="22" fillId="25" borderId="0" xfId="0" applyFont="1" applyFill="1" applyBorder="1" applyAlignment="1">
      <alignment horizontal="left" indent="4"/>
    </xf>
    <xf numFmtId="0" fontId="22" fillId="26" borderId="0" xfId="0" applyFont="1" applyFill="1" applyBorder="1"/>
    <xf numFmtId="0" fontId="21" fillId="25" borderId="0" xfId="0" applyFont="1" applyFill="1" applyBorder="1" applyAlignment="1"/>
    <xf numFmtId="0" fontId="21" fillId="25" borderId="0" xfId="0" applyFont="1" applyFill="1" applyBorder="1" applyAlignment="1">
      <alignment horizontal="center"/>
    </xf>
    <xf numFmtId="0" fontId="20" fillId="25" borderId="0" xfId="0" applyFont="1" applyFill="1" applyBorder="1"/>
    <xf numFmtId="0" fontId="24" fillId="29" borderId="20" xfId="62" applyFont="1" applyFill="1" applyBorder="1" applyAlignment="1" applyProtection="1">
      <alignment horizontal="center" vertical="center"/>
    </xf>
    <xf numFmtId="0" fontId="101" fillId="34" borderId="0" xfId="68" applyFill="1" applyAlignment="1" applyProtection="1"/>
    <xf numFmtId="173" fontId="22" fillId="35" borderId="0" xfId="62" applyNumberFormat="1" applyFont="1" applyFill="1" applyAlignment="1">
      <alignment horizontal="right" vertical="center" wrapText="1"/>
    </xf>
    <xf numFmtId="166" fontId="80" fillId="26" borderId="10" xfId="0" applyNumberFormat="1" applyFont="1" applyFill="1" applyBorder="1" applyAlignment="1">
      <alignment horizontal="right" vertical="center" indent="2"/>
    </xf>
    <xf numFmtId="166" fontId="13" fillId="26" borderId="0" xfId="0" applyNumberFormat="1" applyFont="1" applyFill="1" applyBorder="1" applyAlignment="1">
      <alignment horizontal="right" indent="2"/>
    </xf>
    <xf numFmtId="165" fontId="80" fillId="26" borderId="10" xfId="0" applyNumberFormat="1" applyFont="1" applyFill="1" applyBorder="1" applyAlignment="1">
      <alignment horizontal="right" vertical="center" indent="2"/>
    </xf>
    <xf numFmtId="165" fontId="13" fillId="26" borderId="0" xfId="0" applyNumberFormat="1" applyFont="1" applyFill="1" applyBorder="1" applyAlignment="1">
      <alignment horizontal="right" indent="2"/>
    </xf>
    <xf numFmtId="0" fontId="97" fillId="31" borderId="0" xfId="62" applyFont="1" applyFill="1" applyBorder="1" applyAlignment="1">
      <alignment wrapText="1"/>
    </xf>
    <xf numFmtId="0" fontId="23" fillId="25" borderId="0" xfId="70" applyFont="1" applyFill="1" applyAlignment="1"/>
    <xf numFmtId="0" fontId="23" fillId="25" borderId="20" xfId="70" applyFont="1" applyFill="1" applyBorder="1" applyAlignment="1"/>
    <xf numFmtId="0" fontId="23" fillId="25" borderId="0" xfId="70" applyFont="1" applyFill="1" applyBorder="1" applyAlignment="1"/>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22" fillId="26" borderId="0" xfId="70" applyFont="1" applyFill="1" applyBorder="1"/>
    <xf numFmtId="0" fontId="21" fillId="26" borderId="11" xfId="70" applyFont="1" applyFill="1" applyBorder="1" applyAlignment="1">
      <alignment horizontal="center"/>
    </xf>
    <xf numFmtId="172"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19" fillId="25" borderId="23" xfId="70" applyFont="1" applyFill="1" applyBorder="1" applyAlignment="1">
      <alignment horizontal="left"/>
    </xf>
    <xf numFmtId="0" fontId="19" fillId="25" borderId="0" xfId="70" applyFont="1" applyFill="1" applyBorder="1" applyAlignment="1">
      <alignment horizontal="left"/>
    </xf>
    <xf numFmtId="165" fontId="12" fillId="0" borderId="0" xfId="70" applyNumberFormat="1" applyAlignment="1"/>
    <xf numFmtId="0" fontId="21" fillId="25" borderId="49" xfId="70" applyFont="1" applyFill="1" applyBorder="1" applyAlignment="1">
      <alignment horizontal="center" vertical="center" wrapText="1"/>
    </xf>
    <xf numFmtId="0" fontId="80" fillId="25" borderId="0" xfId="78" applyFont="1" applyFill="1" applyBorder="1" applyAlignment="1">
      <alignment horizontal="left" vertical="center"/>
    </xf>
    <xf numFmtId="170" fontId="80" fillId="26" borderId="49" xfId="70" applyNumberFormat="1" applyFont="1" applyFill="1" applyBorder="1" applyAlignment="1">
      <alignment horizontal="right" vertical="center" wrapText="1"/>
    </xf>
    <xf numFmtId="165" fontId="80" fillId="26" borderId="49" xfId="70" applyNumberFormat="1" applyFont="1" applyFill="1" applyBorder="1" applyAlignment="1">
      <alignment horizontal="right" vertical="center" wrapText="1" indent="2"/>
    </xf>
    <xf numFmtId="3" fontId="80" fillId="26" borderId="0" xfId="70" applyNumberFormat="1" applyFont="1" applyFill="1" applyBorder="1" applyAlignment="1">
      <alignment horizontal="right" vertical="center" wrapText="1"/>
    </xf>
    <xf numFmtId="166" fontId="80" fillId="25" borderId="0" xfId="70" applyNumberFormat="1" applyFont="1" applyFill="1" applyBorder="1" applyAlignment="1">
      <alignment horizontal="right" vertical="center" wrapText="1" indent="2"/>
    </xf>
    <xf numFmtId="0" fontId="13" fillId="0" borderId="0" xfId="70" applyFont="1" applyFill="1" applyAlignment="1">
      <alignment vertical="center"/>
    </xf>
    <xf numFmtId="0" fontId="13" fillId="0" borderId="0" xfId="70" applyFont="1" applyFill="1" applyAlignment="1">
      <alignment vertical="top"/>
    </xf>
    <xf numFmtId="0" fontId="12" fillId="0" borderId="0" xfId="70" applyFill="1" applyBorder="1"/>
    <xf numFmtId="0" fontId="23" fillId="0" borderId="0" xfId="70" applyFont="1" applyFill="1" applyBorder="1"/>
    <xf numFmtId="0" fontId="22" fillId="0" borderId="0" xfId="70" applyFont="1" applyFill="1" applyBorder="1" applyAlignment="1"/>
    <xf numFmtId="49" fontId="22" fillId="0" borderId="0" xfId="70" applyNumberFormat="1" applyFont="1" applyFill="1" applyBorder="1" applyAlignment="1">
      <alignment horizontal="right"/>
    </xf>
    <xf numFmtId="0" fontId="12" fillId="0" borderId="0" xfId="70" applyNumberFormat="1" applyFill="1"/>
    <xf numFmtId="0" fontId="26"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0" fontId="19" fillId="0" borderId="0" xfId="70" applyFont="1" applyAlignment="1">
      <alignment horizontal="left"/>
    </xf>
    <xf numFmtId="2" fontId="80" fillId="24" borderId="0" xfId="40" applyNumberFormat="1" applyFont="1" applyFill="1" applyBorder="1" applyAlignment="1">
      <alignment horizontal="center" vertical="center" wrapText="1"/>
    </xf>
    <xf numFmtId="0" fontId="33" fillId="25" borderId="0" xfId="62" applyFont="1" applyFill="1" applyBorder="1" applyAlignment="1">
      <alignment horizontal="left" indent="1"/>
    </xf>
    <xf numFmtId="49" fontId="60"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8" fillId="25" borderId="0" xfId="62" applyFont="1" applyFill="1" applyBorder="1"/>
    <xf numFmtId="3" fontId="48" fillId="26" borderId="0" xfId="70" applyNumberFormat="1" applyFont="1" applyFill="1" applyBorder="1" applyAlignment="1">
      <alignment horizontal="right"/>
    </xf>
    <xf numFmtId="3" fontId="48"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48" fillId="0" borderId="0" xfId="70" applyFont="1"/>
    <xf numFmtId="0" fontId="58"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8" fillId="25" borderId="0" xfId="70" applyFont="1" applyFill="1" applyBorder="1" applyAlignment="1">
      <alignment horizontal="left" indent="2"/>
    </xf>
    <xf numFmtId="3" fontId="48"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1" fillId="25" borderId="57" xfId="62" applyNumberFormat="1" applyFont="1" applyFill="1" applyBorder="1" applyAlignment="1">
      <alignment horizontal="center" vertical="center" wrapText="1"/>
    </xf>
    <xf numFmtId="0" fontId="48" fillId="25" borderId="0" xfId="70" applyFont="1" applyFill="1" applyBorder="1" applyAlignment="1">
      <alignment horizontal="left"/>
    </xf>
    <xf numFmtId="0" fontId="52" fillId="26" borderId="0" xfId="70" applyFont="1" applyFill="1" applyBorder="1" applyAlignment="1">
      <alignment vertical="top"/>
    </xf>
    <xf numFmtId="176" fontId="33" fillId="27" borderId="0" xfId="220" applyNumberFormat="1" applyFont="1" applyFill="1" applyBorder="1" applyAlignment="1">
      <alignment horizontal="center" wrapText="1"/>
    </xf>
    <xf numFmtId="0" fontId="21" fillId="25" borderId="10" xfId="62" applyFont="1" applyFill="1" applyBorder="1" applyAlignment="1">
      <alignment horizontal="center"/>
    </xf>
    <xf numFmtId="0" fontId="12" fillId="0" borderId="10" xfId="62" applyBorder="1"/>
    <xf numFmtId="166" fontId="133" fillId="26" borderId="0" xfId="0" applyNumberFormat="1" applyFont="1" applyFill="1" applyBorder="1" applyAlignment="1">
      <alignment horizontal="right" indent="1"/>
    </xf>
    <xf numFmtId="0" fontId="12" fillId="25" borderId="18" xfId="70" applyFill="1" applyBorder="1" applyAlignment="1">
      <alignment horizontal="center"/>
    </xf>
    <xf numFmtId="0" fontId="21" fillId="25" borderId="18" xfId="70" applyFont="1" applyFill="1" applyBorder="1" applyAlignment="1">
      <alignment horizontal="center"/>
    </xf>
    <xf numFmtId="0" fontId="19" fillId="25" borderId="0" xfId="70" applyFont="1" applyFill="1" applyBorder="1" applyAlignment="1">
      <alignment vertical="center"/>
    </xf>
    <xf numFmtId="0" fontId="93" fillId="25" borderId="0" xfId="0" applyFont="1" applyFill="1" applyBorder="1" applyAlignment="1"/>
    <xf numFmtId="0" fontId="26" fillId="24" borderId="0" xfId="40" applyFont="1" applyFill="1" applyBorder="1" applyAlignment="1">
      <alignment wrapText="1"/>
    </xf>
    <xf numFmtId="0" fontId="120" fillId="24" borderId="0" xfId="66" applyFont="1" applyFill="1" applyBorder="1" applyAlignment="1">
      <alignment horizontal="left" vertical="center"/>
    </xf>
    <xf numFmtId="0" fontId="58" fillId="25" borderId="0" xfId="63" applyFont="1" applyFill="1" applyBorder="1" applyAlignment="1">
      <alignment horizontal="left" vertical="center" wrapText="1"/>
    </xf>
    <xf numFmtId="170" fontId="120" fillId="26" borderId="0" xfId="70" applyNumberFormat="1" applyFont="1" applyFill="1" applyBorder="1" applyAlignment="1">
      <alignment horizontal="right" vertical="center" wrapText="1"/>
    </xf>
    <xf numFmtId="165"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6" fontId="120" fillId="25" borderId="0" xfId="70" applyNumberFormat="1" applyFont="1" applyFill="1" applyBorder="1" applyAlignment="1">
      <alignment horizontal="right" vertical="center" wrapText="1" indent="2"/>
    </xf>
    <xf numFmtId="0" fontId="48"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8" fillId="25" borderId="0" xfId="63" applyNumberFormat="1" applyFont="1" applyFill="1" applyBorder="1" applyAlignment="1">
      <alignment horizontal="left" vertical="center" wrapText="1"/>
    </xf>
    <xf numFmtId="170" fontId="48" fillId="26" borderId="0" xfId="70" applyNumberFormat="1" applyFont="1" applyFill="1" applyBorder="1" applyAlignment="1">
      <alignment horizontal="right" vertical="center" wrapText="1"/>
    </xf>
    <xf numFmtId="165" fontId="48" fillId="26" borderId="0" xfId="70" applyNumberFormat="1" applyFont="1" applyFill="1" applyBorder="1" applyAlignment="1">
      <alignment horizontal="right" vertical="center" wrapText="1" indent="2"/>
    </xf>
    <xf numFmtId="3" fontId="48" fillId="26" borderId="0" xfId="70" applyNumberFormat="1" applyFont="1" applyFill="1" applyBorder="1" applyAlignment="1">
      <alignment horizontal="right" vertical="center" wrapText="1"/>
    </xf>
    <xf numFmtId="166" fontId="48" fillId="25" borderId="0" xfId="70" applyNumberFormat="1" applyFont="1" applyFill="1" applyBorder="1" applyAlignment="1">
      <alignment horizontal="right" vertical="center" wrapText="1" indent="2"/>
    </xf>
    <xf numFmtId="4" fontId="48" fillId="26" borderId="0" xfId="63" applyNumberFormat="1" applyFont="1" applyFill="1" applyBorder="1" applyAlignment="1">
      <alignment horizontal="left" vertical="center" wrapText="1"/>
    </xf>
    <xf numFmtId="170" fontId="120" fillId="26" borderId="0" xfId="70" applyNumberFormat="1" applyFont="1" applyFill="1" applyBorder="1" applyAlignment="1">
      <alignment horizontal="right" vertical="center"/>
    </xf>
    <xf numFmtId="165"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0" fontId="48" fillId="26" borderId="0" xfId="70" applyNumberFormat="1" applyFont="1" applyFill="1" applyBorder="1" applyAlignment="1">
      <alignment horizontal="right" vertical="center"/>
    </xf>
    <xf numFmtId="165" fontId="48" fillId="26" borderId="0" xfId="70" applyNumberFormat="1" applyFont="1" applyFill="1" applyBorder="1" applyAlignment="1">
      <alignment horizontal="right" vertical="center" indent="2"/>
    </xf>
    <xf numFmtId="0" fontId="48" fillId="26" borderId="0" xfId="70" applyFont="1" applyFill="1" applyAlignment="1">
      <alignment vertical="center" wrapText="1"/>
    </xf>
    <xf numFmtId="0" fontId="48" fillId="26" borderId="0" xfId="70" applyFont="1" applyFill="1" applyBorder="1" applyAlignment="1">
      <alignment vertical="center" wrapText="1"/>
    </xf>
    <xf numFmtId="0" fontId="48" fillId="26" borderId="0" xfId="63" applyFont="1" applyFill="1" applyBorder="1" applyAlignment="1">
      <alignment horizontal="left" vertical="center" wrapText="1"/>
    </xf>
    <xf numFmtId="0" fontId="48" fillId="26" borderId="0" xfId="70" quotePrefix="1" applyFont="1" applyFill="1" applyBorder="1" applyAlignment="1">
      <alignment vertical="center" wrapText="1"/>
    </xf>
    <xf numFmtId="0" fontId="48" fillId="25" borderId="0" xfId="70" quotePrefix="1" applyFont="1" applyFill="1" applyBorder="1" applyAlignment="1">
      <alignment vertical="center" wrapText="1"/>
    </xf>
    <xf numFmtId="0" fontId="48" fillId="25" borderId="0" xfId="70" applyFont="1" applyFill="1" applyBorder="1" applyAlignment="1">
      <alignment vertical="center" wrapText="1"/>
    </xf>
    <xf numFmtId="0" fontId="122" fillId="0" borderId="0" xfId="70" applyFont="1"/>
    <xf numFmtId="0" fontId="58" fillId="25" borderId="0" xfId="70" applyFont="1" applyFill="1" applyBorder="1" applyAlignment="1">
      <alignment vertical="top"/>
    </xf>
    <xf numFmtId="0" fontId="48" fillId="25" borderId="0" xfId="70" applyFont="1" applyFill="1" applyBorder="1" applyAlignment="1">
      <alignment vertical="top"/>
    </xf>
    <xf numFmtId="1" fontId="48"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80" fillId="25" borderId="0" xfId="62" applyFont="1" applyFill="1" applyBorder="1" applyAlignment="1">
      <alignment vertical="center"/>
    </xf>
    <xf numFmtId="176" fontId="33" fillId="27" borderId="67" xfId="220" applyNumberFormat="1" applyFont="1" applyFill="1" applyBorder="1" applyAlignment="1">
      <alignment horizontal="center" wrapText="1"/>
    </xf>
    <xf numFmtId="0" fontId="12" fillId="0" borderId="0" xfId="62" applyAlignment="1">
      <alignment horizontal="right" vertical="center"/>
    </xf>
    <xf numFmtId="0" fontId="21" fillId="25" borderId="12" xfId="62" applyFont="1" applyFill="1" applyBorder="1" applyAlignment="1">
      <alignment horizontal="center"/>
    </xf>
    <xf numFmtId="165" fontId="13" fillId="26" borderId="0" xfId="0" applyNumberFormat="1" applyFont="1" applyFill="1" applyBorder="1" applyAlignment="1">
      <alignment horizontal="right" indent="1"/>
    </xf>
    <xf numFmtId="166" fontId="137" fillId="26" borderId="0" xfId="62" applyNumberFormat="1" applyFont="1" applyFill="1" applyBorder="1" applyAlignment="1">
      <alignment horizontal="right" indent="1"/>
    </xf>
    <xf numFmtId="166" fontId="137" fillId="26" borderId="10" xfId="62" applyNumberFormat="1" applyFont="1" applyFill="1" applyBorder="1" applyAlignment="1">
      <alignment horizontal="right" indent="1"/>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8" fillId="25" borderId="0" xfId="70" applyNumberFormat="1" applyFont="1" applyFill="1" applyBorder="1" applyAlignment="1">
      <alignment horizontal="right"/>
    </xf>
    <xf numFmtId="3" fontId="13" fillId="25" borderId="0" xfId="70" applyNumberFormat="1" applyFont="1" applyFill="1" applyBorder="1" applyAlignment="1">
      <alignment horizontal="right"/>
    </xf>
    <xf numFmtId="3" fontId="18"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xf>
    <xf numFmtId="164" fontId="119" fillId="36" borderId="0" xfId="40" applyNumberFormat="1" applyFont="1" applyFill="1" applyBorder="1" applyAlignment="1">
      <alignment vertical="center" readingOrder="1"/>
    </xf>
    <xf numFmtId="0" fontId="15" fillId="25" borderId="0" xfId="0" applyFont="1" applyFill="1" applyBorder="1"/>
    <xf numFmtId="0" fontId="20" fillId="25" borderId="0" xfId="0" applyFont="1" applyFill="1" applyBorder="1"/>
    <xf numFmtId="0" fontId="43" fillId="25" borderId="0" xfId="0" applyFont="1" applyFill="1" applyBorder="1" applyAlignment="1">
      <alignment horizontal="left"/>
    </xf>
    <xf numFmtId="0" fontId="18" fillId="25" borderId="22" xfId="70" applyFont="1" applyFill="1" applyBorder="1" applyAlignment="1">
      <alignment horizontal="left"/>
    </xf>
    <xf numFmtId="0" fontId="13" fillId="25" borderId="22" xfId="70" applyFont="1" applyFill="1" applyBorder="1"/>
    <xf numFmtId="0" fontId="22" fillId="25" borderId="22" xfId="70" applyFont="1" applyFill="1" applyBorder="1"/>
    <xf numFmtId="0" fontId="129" fillId="25" borderId="0" xfId="70" applyFont="1" applyFill="1" applyBorder="1"/>
    <xf numFmtId="0" fontId="48" fillId="0" borderId="0" xfId="70" applyFont="1" applyBorder="1"/>
    <xf numFmtId="172" fontId="22" fillId="25" borderId="0" xfId="70" applyNumberFormat="1" applyFont="1" applyFill="1" applyBorder="1" applyAlignment="1"/>
    <xf numFmtId="0" fontId="122" fillId="25" borderId="20" xfId="70" applyFont="1" applyFill="1" applyBorder="1" applyAlignment="1">
      <alignment vertical="center"/>
    </xf>
    <xf numFmtId="0" fontId="24" fillId="37" borderId="77" xfId="70" applyFont="1" applyFill="1" applyBorder="1" applyAlignment="1">
      <alignment horizontal="center" vertical="center"/>
    </xf>
    <xf numFmtId="0" fontId="19" fillId="25" borderId="22" xfId="70" applyFont="1" applyFill="1" applyBorder="1" applyAlignment="1"/>
    <xf numFmtId="0" fontId="19" fillId="25" borderId="23" xfId="70" applyFont="1" applyFill="1" applyBorder="1" applyAlignment="1"/>
    <xf numFmtId="0" fontId="81" fillId="25" borderId="0" xfId="70" applyFont="1" applyFill="1" applyBorder="1"/>
    <xf numFmtId="0" fontId="84" fillId="25" borderId="0" xfId="70" applyFont="1" applyFill="1" applyBorder="1" applyAlignment="1">
      <alignment vertical="center"/>
    </xf>
    <xf numFmtId="0" fontId="34" fillId="25" borderId="0" xfId="70" applyFont="1" applyFill="1" applyBorder="1"/>
    <xf numFmtId="0" fontId="80" fillId="25" borderId="0" xfId="70" applyFont="1" applyFill="1" applyBorder="1"/>
    <xf numFmtId="3" fontId="12" fillId="26" borderId="19" xfId="70" applyNumberFormat="1" applyFill="1" applyBorder="1" applyAlignment="1">
      <alignment horizontal="center"/>
    </xf>
    <xf numFmtId="3" fontId="21" fillId="26" borderId="19" xfId="40" applyNumberFormat="1" applyFont="1" applyFill="1" applyBorder="1" applyAlignment="1">
      <alignment horizontal="right" wrapText="1"/>
    </xf>
    <xf numFmtId="164" fontId="80" fillId="26" borderId="19" xfId="40" applyNumberFormat="1" applyFont="1" applyFill="1" applyBorder="1" applyAlignment="1">
      <alignment horizontal="right" indent="1"/>
    </xf>
    <xf numFmtId="0" fontId="81" fillId="26" borderId="19" xfId="70" applyFont="1" applyFill="1" applyBorder="1"/>
    <xf numFmtId="0" fontId="12" fillId="26" borderId="19" xfId="70" applyFill="1" applyBorder="1"/>
    <xf numFmtId="165" fontId="81" fillId="26" borderId="19" xfId="70" applyNumberFormat="1" applyFont="1" applyFill="1" applyBorder="1" applyAlignment="1">
      <alignment horizontal="center" vertical="center"/>
    </xf>
    <xf numFmtId="165" fontId="12" fillId="26" borderId="19" xfId="70" applyNumberFormat="1" applyFont="1" applyFill="1" applyBorder="1" applyAlignment="1">
      <alignment horizontal="center" vertical="center"/>
    </xf>
    <xf numFmtId="0" fontId="84" fillId="26" borderId="19" xfId="70" applyFont="1" applyFill="1" applyBorder="1" applyAlignment="1">
      <alignment vertical="center"/>
    </xf>
    <xf numFmtId="165" fontId="34" fillId="26" borderId="19" xfId="70" applyNumberFormat="1" applyFont="1" applyFill="1" applyBorder="1" applyAlignment="1">
      <alignment horizontal="center" vertical="center"/>
    </xf>
    <xf numFmtId="165" fontId="80"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19" fillId="26" borderId="19" xfId="70" applyNumberFormat="1" applyFont="1" applyFill="1" applyBorder="1" applyAlignment="1">
      <alignment horizontal="center"/>
    </xf>
    <xf numFmtId="3" fontId="21"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2" fillId="26" borderId="20" xfId="51" applyFont="1" applyFill="1" applyBorder="1"/>
    <xf numFmtId="0" fontId="51" fillId="26" borderId="20" xfId="51" applyFont="1" applyFill="1" applyBorder="1"/>
    <xf numFmtId="0" fontId="104" fillId="27" borderId="20" xfId="61" applyFont="1" applyFill="1" applyBorder="1" applyAlignment="1">
      <alignment horizontal="left" indent="1"/>
    </xf>
    <xf numFmtId="0" fontId="105" fillId="26" borderId="20" xfId="51" applyFont="1" applyFill="1" applyBorder="1"/>
    <xf numFmtId="49" fontId="15" fillId="25" borderId="0" xfId="51" applyNumberFormat="1" applyFont="1" applyFill="1" applyBorder="1"/>
    <xf numFmtId="0" fontId="19" fillId="25" borderId="0" xfId="51" applyFont="1" applyFill="1" applyBorder="1" applyAlignment="1">
      <alignment horizontal="center"/>
    </xf>
    <xf numFmtId="0" fontId="20" fillId="26" borderId="0" xfId="51" applyFont="1" applyFill="1" applyBorder="1"/>
    <xf numFmtId="0" fontId="15" fillId="26" borderId="0" xfId="51" applyFont="1" applyFill="1" applyBorder="1"/>
    <xf numFmtId="0" fontId="38" fillId="26" borderId="0" xfId="51" applyFont="1" applyFill="1" applyBorder="1"/>
    <xf numFmtId="0" fontId="16" fillId="26" borderId="0" xfId="51" applyFont="1" applyFill="1" applyBorder="1"/>
    <xf numFmtId="0" fontId="75" fillId="26" borderId="0" xfId="51" applyFont="1" applyFill="1" applyBorder="1"/>
    <xf numFmtId="0" fontId="69" fillId="26" borderId="0" xfId="51" applyFont="1" applyFill="1" applyBorder="1"/>
    <xf numFmtId="0" fontId="19" fillId="25" borderId="0" xfId="51" applyFont="1" applyFill="1" applyBorder="1"/>
    <xf numFmtId="0" fontId="69" fillId="25" borderId="0" xfId="51" applyFont="1" applyFill="1" applyBorder="1"/>
    <xf numFmtId="172" fontId="22" fillId="25" borderId="0" xfId="52" applyNumberFormat="1" applyFont="1" applyFill="1" applyBorder="1" applyAlignment="1"/>
    <xf numFmtId="0" fontId="22" fillId="25" borderId="0" xfId="51" applyNumberFormat="1" applyFont="1" applyFill="1" applyBorder="1" applyAlignment="1"/>
    <xf numFmtId="0" fontId="24" fillId="29" borderId="20" xfId="52" applyFont="1" applyFill="1" applyBorder="1" applyAlignment="1">
      <alignment horizontal="center" vertical="center"/>
    </xf>
    <xf numFmtId="0" fontId="42" fillId="25" borderId="19" xfId="0" applyFont="1" applyFill="1" applyBorder="1" applyAlignment="1">
      <alignment vertical="center"/>
    </xf>
    <xf numFmtId="0" fontId="42" fillId="25" borderId="19" xfId="0" applyFont="1" applyFill="1" applyBorder="1"/>
    <xf numFmtId="0" fontId="21" fillId="26" borderId="18" xfId="0" applyFont="1" applyFill="1" applyBorder="1" applyAlignment="1"/>
    <xf numFmtId="4" fontId="48"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2" fillId="25" borderId="20" xfId="70" applyFill="1" applyBorder="1" applyAlignment="1">
      <alignment vertical="top"/>
    </xf>
    <xf numFmtId="0" fontId="22" fillId="25" borderId="0" xfId="70" applyFont="1" applyFill="1" applyBorder="1" applyAlignment="1">
      <alignment vertical="top"/>
    </xf>
    <xf numFmtId="0" fontId="21" fillId="25" borderId="0" xfId="70" applyFont="1" applyFill="1" applyBorder="1" applyAlignment="1">
      <alignment horizontal="right" vertical="top"/>
    </xf>
    <xf numFmtId="0" fontId="121" fillId="27" borderId="0" xfId="40" applyFont="1" applyFill="1" applyBorder="1" applyAlignment="1">
      <alignment vertical="top"/>
    </xf>
    <xf numFmtId="164" fontId="22"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1" fillId="25" borderId="51" xfId="70" applyFont="1" applyFill="1" applyBorder="1" applyAlignment="1"/>
    <xf numFmtId="0" fontId="21" fillId="25" borderId="79" xfId="70" applyFont="1" applyFill="1" applyBorder="1" applyAlignment="1" applyProtection="1">
      <alignment horizontal="center"/>
    </xf>
    <xf numFmtId="0" fontId="21" fillId="25" borderId="56" xfId="62" applyFont="1" applyFill="1" applyBorder="1" applyAlignment="1">
      <alignment horizontal="center"/>
    </xf>
    <xf numFmtId="49" fontId="21" fillId="25" borderId="79" xfId="62" applyNumberFormat="1" applyFont="1" applyFill="1" applyBorder="1" applyAlignment="1">
      <alignment horizontal="center" vertical="center" wrapText="1"/>
    </xf>
    <xf numFmtId="0" fontId="21" fillId="26" borderId="80" xfId="70" applyFont="1" applyFill="1" applyBorder="1" applyAlignment="1">
      <alignment horizontal="center"/>
    </xf>
    <xf numFmtId="0" fontId="21" fillId="25" borderId="71" xfId="70" applyFont="1" applyFill="1" applyBorder="1" applyAlignment="1">
      <alignment horizontal="center" vertical="center" wrapText="1"/>
    </xf>
    <xf numFmtId="0" fontId="21" fillId="25" borderId="81" xfId="70" applyFont="1" applyFill="1" applyBorder="1" applyAlignment="1">
      <alignment horizontal="center" vertical="center" wrapText="1"/>
    </xf>
    <xf numFmtId="3" fontId="19"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21" fillId="26" borderId="13" xfId="70" applyFont="1" applyFill="1" applyBorder="1" applyAlignment="1"/>
    <xf numFmtId="0" fontId="21" fillId="25" borderId="13" xfId="70" applyFont="1" applyFill="1" applyBorder="1" applyAlignment="1"/>
    <xf numFmtId="0" fontId="21" fillId="25" borderId="82" xfId="70" applyFont="1" applyFill="1" applyBorder="1" applyAlignment="1"/>
    <xf numFmtId="0" fontId="21" fillId="25" borderId="18" xfId="63" applyFont="1" applyFill="1" applyBorder="1" applyAlignment="1">
      <alignment horizontal="left"/>
    </xf>
    <xf numFmtId="0" fontId="12" fillId="0" borderId="0" xfId="63" applyAlignment="1"/>
    <xf numFmtId="0" fontId="19" fillId="25" borderId="0" xfId="63" applyFont="1" applyFill="1" applyBorder="1" applyAlignment="1">
      <alignment horizontal="left"/>
    </xf>
    <xf numFmtId="0" fontId="16" fillId="25" borderId="21" xfId="63" applyFont="1" applyFill="1" applyBorder="1"/>
    <xf numFmtId="0" fontId="12" fillId="25" borderId="0" xfId="63" applyFill="1" applyBorder="1" applyAlignment="1"/>
    <xf numFmtId="0" fontId="16" fillId="25" borderId="19" xfId="63" applyFont="1" applyFill="1" applyBorder="1"/>
    <xf numFmtId="0" fontId="51" fillId="26" borderId="33" xfId="63" applyFont="1" applyFill="1" applyBorder="1" applyAlignment="1">
      <alignment horizontal="left" vertical="center"/>
    </xf>
    <xf numFmtId="0" fontId="12" fillId="25" borderId="0" xfId="63" applyFont="1" applyFill="1" applyBorder="1"/>
    <xf numFmtId="0" fontId="22" fillId="25" borderId="0" xfId="63" applyFont="1" applyFill="1" applyBorder="1" applyAlignment="1">
      <alignment horizontal="center" vertical="center" wrapText="1"/>
    </xf>
    <xf numFmtId="0" fontId="12" fillId="25" borderId="0" xfId="63" applyFill="1" applyBorder="1"/>
    <xf numFmtId="0" fontId="22" fillId="0" borderId="0" xfId="63" applyFont="1" applyBorder="1" applyAlignment="1">
      <alignment horizontal="center" vertical="center" wrapText="1"/>
    </xf>
    <xf numFmtId="0" fontId="24" fillId="30" borderId="19" xfId="63" applyFont="1" applyFill="1" applyBorder="1" applyAlignment="1">
      <alignment horizontal="center" vertical="center"/>
    </xf>
    <xf numFmtId="0" fontId="21" fillId="25" borderId="78" xfId="70" applyFont="1" applyFill="1" applyBorder="1" applyAlignment="1"/>
    <xf numFmtId="49" fontId="22" fillId="25" borderId="0" xfId="62" applyNumberFormat="1" applyFont="1" applyFill="1" applyBorder="1" applyAlignment="1">
      <alignment horizontal="right"/>
    </xf>
    <xf numFmtId="0" fontId="21" fillId="25" borderId="79" xfId="62" applyFont="1" applyFill="1" applyBorder="1" applyAlignment="1">
      <alignment horizontal="center"/>
    </xf>
    <xf numFmtId="0" fontId="21" fillId="25" borderId="57" xfId="62" applyFont="1" applyFill="1" applyBorder="1" applyAlignment="1">
      <alignment horizontal="center"/>
    </xf>
    <xf numFmtId="0" fontId="21" fillId="25" borderId="0" xfId="62" applyFont="1" applyFill="1" applyBorder="1" applyAlignment="1"/>
    <xf numFmtId="49" fontId="21" fillId="25" borderId="83" xfId="62" applyNumberFormat="1" applyFont="1" applyFill="1" applyBorder="1" applyAlignment="1">
      <alignment horizontal="center" vertical="center" wrapText="1"/>
    </xf>
    <xf numFmtId="166" fontId="137" fillId="26" borderId="84" xfId="62" applyNumberFormat="1" applyFont="1" applyFill="1" applyBorder="1" applyAlignment="1">
      <alignment horizontal="right" indent="1"/>
    </xf>
    <xf numFmtId="166" fontId="137" fillId="26" borderId="85" xfId="62" applyNumberFormat="1" applyFont="1" applyFill="1" applyBorder="1" applyAlignment="1">
      <alignment horizontal="right" indent="1"/>
    </xf>
    <xf numFmtId="166" fontId="133" fillId="26" borderId="66" xfId="0" applyNumberFormat="1" applyFont="1" applyFill="1" applyBorder="1" applyAlignment="1">
      <alignment horizontal="right" indent="1"/>
    </xf>
    <xf numFmtId="166" fontId="133" fillId="26" borderId="76" xfId="0" applyNumberFormat="1" applyFont="1" applyFill="1" applyBorder="1" applyAlignment="1">
      <alignment horizontal="right" indent="1"/>
    </xf>
    <xf numFmtId="0" fontId="12" fillId="26" borderId="0" xfId="63" applyFill="1" applyAlignment="1"/>
    <xf numFmtId="1" fontId="22" fillId="26" borderId="0" xfId="63" applyNumberFormat="1" applyFont="1" applyFill="1" applyBorder="1" applyAlignment="1">
      <alignment horizontal="center" vertical="center" wrapText="1"/>
    </xf>
    <xf numFmtId="0" fontId="80" fillId="24" borderId="0" xfId="66" applyFont="1" applyFill="1" applyBorder="1" applyAlignment="1">
      <alignment horizontal="left"/>
    </xf>
    <xf numFmtId="0" fontId="52" fillId="27" borderId="0" xfId="66" applyFont="1" applyFill="1" applyBorder="1" applyAlignment="1">
      <alignment horizontal="left"/>
    </xf>
    <xf numFmtId="0" fontId="21" fillId="25" borderId="79" xfId="51" applyFont="1" applyFill="1" applyBorder="1" applyAlignment="1">
      <alignment horizontal="center" vertical="center"/>
    </xf>
    <xf numFmtId="49" fontId="21" fillId="25" borderId="79" xfId="51" applyNumberFormat="1" applyFont="1" applyFill="1" applyBorder="1" applyAlignment="1">
      <alignment horizontal="center" vertical="center" wrapText="1"/>
    </xf>
    <xf numFmtId="0" fontId="12" fillId="25" borderId="0" xfId="63" applyFont="1" applyFill="1" applyBorder="1" applyAlignment="1">
      <alignment vertical="center"/>
    </xf>
    <xf numFmtId="0" fontId="12" fillId="0" borderId="0" xfId="63" applyFont="1"/>
    <xf numFmtId="0" fontId="20" fillId="26" borderId="0" xfId="63" applyFont="1" applyFill="1" applyBorder="1"/>
    <xf numFmtId="0" fontId="88" fillId="25" borderId="19" xfId="63" applyFont="1" applyFill="1" applyBorder="1"/>
    <xf numFmtId="0" fontId="88" fillId="25" borderId="19" xfId="63" applyFont="1" applyFill="1" applyBorder="1" applyAlignment="1"/>
    <xf numFmtId="0" fontId="21" fillId="25" borderId="79" xfId="0" applyFont="1" applyFill="1" applyBorder="1" applyAlignment="1">
      <alignment horizontal="center"/>
    </xf>
    <xf numFmtId="0" fontId="15" fillId="25" borderId="0" xfId="72" applyFont="1" applyFill="1" applyBorder="1"/>
    <xf numFmtId="0" fontId="51" fillId="26" borderId="32" xfId="63" applyFont="1" applyFill="1" applyBorder="1" applyAlignment="1">
      <alignment horizontal="left" vertical="center"/>
    </xf>
    <xf numFmtId="0" fontId="15" fillId="25" borderId="0" xfId="0" applyFont="1" applyFill="1" applyBorder="1"/>
    <xf numFmtId="0" fontId="20" fillId="25" borderId="0" xfId="0" applyFont="1" applyFill="1" applyBorder="1"/>
    <xf numFmtId="0" fontId="21" fillId="26" borderId="49" xfId="63" applyFont="1" applyFill="1" applyBorder="1" applyAlignment="1"/>
    <xf numFmtId="0" fontId="16" fillId="26" borderId="0" xfId="63" applyFont="1" applyFill="1" applyBorder="1"/>
    <xf numFmtId="0" fontId="16" fillId="25" borderId="0" xfId="63" applyFont="1" applyFill="1" applyBorder="1"/>
    <xf numFmtId="0" fontId="21" fillId="25" borderId="68" xfId="0" applyFont="1" applyFill="1" applyBorder="1" applyAlignment="1">
      <alignment horizontal="center"/>
    </xf>
    <xf numFmtId="0" fontId="26" fillId="26" borderId="0" xfId="63" applyFont="1" applyFill="1" applyBorder="1" applyAlignment="1">
      <alignment horizontal="left"/>
    </xf>
    <xf numFmtId="0" fontId="39" fillId="25" borderId="0" xfId="62" applyFont="1" applyFill="1" applyBorder="1"/>
    <xf numFmtId="0" fontId="21" fillId="25" borderId="79" xfId="62" applyFont="1" applyFill="1" applyBorder="1" applyAlignment="1">
      <alignment horizontal="center"/>
    </xf>
    <xf numFmtId="0" fontId="12" fillId="25" borderId="0" xfId="72" applyFill="1" applyBorder="1"/>
    <xf numFmtId="0" fontId="19" fillId="26" borderId="0" xfId="62" applyFont="1" applyFill="1" applyBorder="1" applyAlignment="1">
      <alignment horizontal="left"/>
    </xf>
    <xf numFmtId="0" fontId="19" fillId="25" borderId="0" xfId="62" applyFont="1" applyFill="1" applyBorder="1" applyAlignment="1">
      <alignment horizontal="left" vertical="center"/>
    </xf>
    <xf numFmtId="0" fontId="12" fillId="25" borderId="19" xfId="72" applyFill="1" applyBorder="1" applyAlignment="1">
      <alignment vertical="center"/>
    </xf>
    <xf numFmtId="0" fontId="12" fillId="25" borderId="0" xfId="72" applyFill="1" applyBorder="1" applyAlignment="1">
      <alignment vertical="center"/>
    </xf>
    <xf numFmtId="0" fontId="92" fillId="25" borderId="0" xfId="71" applyFont="1" applyFill="1" applyBorder="1" applyAlignment="1">
      <alignment horizontal="left" vertical="center"/>
    </xf>
    <xf numFmtId="3" fontId="83" fillId="24" borderId="0" xfId="40" applyNumberFormat="1" applyFont="1" applyFill="1" applyBorder="1" applyAlignment="1">
      <alignment horizontal="left" vertical="center" wrapText="1" indent="1"/>
    </xf>
    <xf numFmtId="0" fontId="15" fillId="25" borderId="19" xfId="72" applyFont="1" applyFill="1" applyBorder="1"/>
    <xf numFmtId="0" fontId="22" fillId="25" borderId="79" xfId="62" applyFont="1" applyFill="1" applyBorder="1" applyAlignment="1">
      <alignment horizontal="center" vertical="center" wrapText="1"/>
    </xf>
    <xf numFmtId="0" fontId="57" fillId="25" borderId="0" xfId="62" applyFont="1" applyFill="1" applyAlignment="1">
      <alignment vertical="center"/>
    </xf>
    <xf numFmtId="0" fontId="57" fillId="25" borderId="0" xfId="62" applyFont="1" applyFill="1" applyBorder="1" applyAlignment="1">
      <alignment vertical="center"/>
    </xf>
    <xf numFmtId="177" fontId="80" fillId="26" borderId="0" xfId="71" applyNumberFormat="1" applyFont="1" applyFill="1" applyBorder="1" applyAlignment="1">
      <alignment horizontal="right" vertical="center"/>
    </xf>
    <xf numFmtId="0" fontId="15" fillId="25" borderId="19" xfId="72" applyFont="1" applyFill="1" applyBorder="1" applyAlignment="1">
      <alignment vertical="center"/>
    </xf>
    <xf numFmtId="0" fontId="57" fillId="0" borderId="0" xfId="62" applyFont="1" applyAlignment="1">
      <alignment vertical="center"/>
    </xf>
    <xf numFmtId="0" fontId="21" fillId="27" borderId="0" xfId="327" applyFont="1" applyFill="1" applyBorder="1" applyAlignment="1">
      <alignment horizontal="left"/>
    </xf>
    <xf numFmtId="177" fontId="83" fillId="26" borderId="0" xfId="71" applyNumberFormat="1" applyFont="1" applyFill="1" applyBorder="1" applyAlignment="1">
      <alignment horizontal="right" vertical="center"/>
    </xf>
    <xf numFmtId="3" fontId="15" fillId="25" borderId="0" xfId="72" applyNumberFormat="1" applyFont="1" applyFill="1" applyBorder="1"/>
    <xf numFmtId="3" fontId="55" fillId="0" borderId="0" xfId="62" applyNumberFormat="1" applyFont="1"/>
    <xf numFmtId="0" fontId="15" fillId="0" borderId="0" xfId="62" applyFont="1"/>
    <xf numFmtId="0" fontId="21" fillId="27" borderId="0" xfId="327" applyFont="1" applyFill="1" applyBorder="1" applyAlignment="1">
      <alignment horizontal="left" indent="1"/>
    </xf>
    <xf numFmtId="0" fontId="19" fillId="25" borderId="0" xfId="62" applyFont="1" applyFill="1" applyAlignment="1"/>
    <xf numFmtId="0" fontId="19" fillId="0" borderId="0" xfId="62" applyFont="1" applyBorder="1" applyAlignment="1"/>
    <xf numFmtId="0" fontId="19" fillId="25" borderId="19" xfId="72" applyFont="1" applyFill="1" applyBorder="1" applyAlignment="1"/>
    <xf numFmtId="0" fontId="19" fillId="25" borderId="0" xfId="72" applyFont="1" applyFill="1" applyBorder="1" applyAlignment="1"/>
    <xf numFmtId="0" fontId="19" fillId="0" borderId="0" xfId="62" applyFont="1" applyAlignment="1"/>
    <xf numFmtId="0" fontId="24" fillId="0" borderId="0" xfId="71" applyFont="1" applyFill="1" applyBorder="1" applyAlignment="1">
      <alignment horizontal="center" vertical="center"/>
    </xf>
    <xf numFmtId="3" fontId="90" fillId="25" borderId="0" xfId="63" applyNumberFormat="1" applyFont="1" applyFill="1" applyBorder="1" applyAlignment="1"/>
    <xf numFmtId="0" fontId="138" fillId="25" borderId="0" xfId="62" applyFont="1" applyFill="1" applyBorder="1" applyAlignment="1">
      <alignment horizontal="center" vertical="center"/>
    </xf>
    <xf numFmtId="0" fontId="19" fillId="25" borderId="22" xfId="62" applyFont="1" applyFill="1" applyBorder="1" applyAlignment="1">
      <alignment horizontal="left"/>
    </xf>
    <xf numFmtId="177" fontId="83" fillId="26" borderId="0" xfId="71" applyNumberFormat="1" applyFont="1" applyFill="1" applyBorder="1" applyAlignment="1">
      <alignment horizontal="left" vertical="center" indent="3"/>
    </xf>
    <xf numFmtId="3" fontId="0" fillId="0" borderId="0" xfId="0" applyNumberFormat="1"/>
    <xf numFmtId="0" fontId="19" fillId="0" borderId="0" xfId="0" applyFont="1"/>
    <xf numFmtId="0" fontId="21" fillId="25" borderId="20" xfId="0" applyFont="1" applyFill="1" applyBorder="1" applyAlignment="1">
      <alignment horizontal="left" indent="1" readingOrder="1"/>
    </xf>
    <xf numFmtId="49" fontId="21" fillId="25" borderId="56" xfId="62" applyNumberFormat="1" applyFont="1" applyFill="1" applyBorder="1" applyAlignment="1">
      <alignment horizontal="center" vertical="center" wrapText="1"/>
    </xf>
    <xf numFmtId="0" fontId="89" fillId="26" borderId="0" xfId="62" applyFont="1" applyFill="1" applyBorder="1" applyAlignment="1">
      <alignment horizontal="center" vertical="center"/>
    </xf>
    <xf numFmtId="0" fontId="26" fillId="26" borderId="0" xfId="62" applyFont="1" applyFill="1" applyBorder="1" applyAlignment="1">
      <alignment horizontal="justify" wrapText="1"/>
    </xf>
    <xf numFmtId="0" fontId="26" fillId="25" borderId="0" xfId="62" applyFont="1" applyFill="1" applyBorder="1" applyAlignment="1">
      <alignment vertical="center" wrapText="1"/>
    </xf>
    <xf numFmtId="0" fontId="19" fillId="25" borderId="22" xfId="62" applyFont="1" applyFill="1" applyBorder="1" applyAlignment="1">
      <alignment horizontal="left"/>
    </xf>
    <xf numFmtId="0" fontId="12" fillId="25" borderId="0" xfId="227" applyFill="1"/>
    <xf numFmtId="0" fontId="12" fillId="0" borderId="0" xfId="227"/>
    <xf numFmtId="0" fontId="85" fillId="26" borderId="63" xfId="227" applyFont="1" applyFill="1" applyBorder="1" applyAlignment="1">
      <alignment horizontal="left" vertical="center" wrapText="1"/>
    </xf>
    <xf numFmtId="0" fontId="85" fillId="26" borderId="0" xfId="227" applyFont="1" applyFill="1" applyBorder="1" applyAlignment="1">
      <alignment horizontal="left" vertical="center" wrapText="1"/>
    </xf>
    <xf numFmtId="0" fontId="21" fillId="25" borderId="11" xfId="227" applyFont="1" applyFill="1" applyBorder="1" applyAlignment="1">
      <alignment horizontal="center"/>
    </xf>
    <xf numFmtId="0" fontId="21" fillId="25" borderId="52" xfId="227" applyFont="1" applyFill="1" applyBorder="1" applyAlignment="1">
      <alignment horizontal="center"/>
    </xf>
    <xf numFmtId="0" fontId="21" fillId="25" borderId="0" xfId="227" applyFont="1" applyFill="1" applyBorder="1" applyAlignment="1">
      <alignment horizontal="center"/>
    </xf>
    <xf numFmtId="1" fontId="21" fillId="25" borderId="61" xfId="227" applyNumberFormat="1" applyFont="1" applyFill="1" applyBorder="1" applyAlignment="1">
      <alignment horizontal="right"/>
    </xf>
    <xf numFmtId="1" fontId="21" fillId="25" borderId="61" xfId="227" applyNumberFormat="1" applyFont="1" applyFill="1" applyBorder="1" applyAlignment="1">
      <alignment horizontal="center"/>
    </xf>
    <xf numFmtId="1" fontId="21" fillId="26" borderId="61" xfId="227" applyNumberFormat="1" applyFont="1" applyFill="1" applyBorder="1" applyAlignment="1"/>
    <xf numFmtId="1" fontId="21" fillId="26" borderId="61" xfId="227" applyNumberFormat="1" applyFont="1" applyFill="1" applyBorder="1" applyAlignment="1">
      <alignment horizontal="center"/>
    </xf>
    <xf numFmtId="1" fontId="21" fillId="26" borderId="61" xfId="227" applyNumberFormat="1" applyFont="1" applyFill="1" applyBorder="1" applyAlignment="1">
      <alignment horizontal="right"/>
    </xf>
    <xf numFmtId="0" fontId="21" fillId="26" borderId="0" xfId="227" applyFont="1" applyFill="1" applyBorder="1" applyAlignment="1">
      <alignment horizontal="center"/>
    </xf>
    <xf numFmtId="0" fontId="21" fillId="25" borderId="0" xfId="227" applyFont="1" applyFill="1" applyBorder="1" applyAlignment="1">
      <alignment horizontal="right"/>
    </xf>
    <xf numFmtId="0" fontId="21" fillId="26" borderId="0" xfId="227" applyFont="1" applyFill="1" applyBorder="1" applyAlignment="1">
      <alignment horizontal="right"/>
    </xf>
    <xf numFmtId="0" fontId="80" fillId="25" borderId="0" xfId="70" applyFont="1" applyFill="1" applyBorder="1" applyAlignment="1">
      <alignment horizontal="left"/>
    </xf>
    <xf numFmtId="0" fontId="80" fillId="26" borderId="0" xfId="70" applyFont="1" applyFill="1" applyBorder="1" applyAlignment="1">
      <alignment horizontal="left"/>
    </xf>
    <xf numFmtId="0" fontId="80" fillId="25" borderId="0" xfId="70" applyFont="1" applyFill="1" applyBorder="1" applyAlignment="1">
      <alignment horizontal="left" vertical="center"/>
    </xf>
    <xf numFmtId="0" fontId="21" fillId="25" borderId="0" xfId="70" applyFont="1" applyFill="1" applyBorder="1" applyAlignment="1">
      <alignment horizontal="left"/>
    </xf>
    <xf numFmtId="0" fontId="21" fillId="26" borderId="13" xfId="62" applyFont="1" applyFill="1" applyBorder="1" applyAlignment="1">
      <alignment horizontal="center" vertical="center"/>
    </xf>
    <xf numFmtId="0" fontId="19" fillId="25" borderId="23" xfId="70" applyFont="1" applyFill="1" applyBorder="1" applyAlignment="1">
      <alignment horizontal="left"/>
    </xf>
    <xf numFmtId="0" fontId="19" fillId="25" borderId="22" xfId="70" applyFont="1" applyFill="1" applyBorder="1" applyAlignment="1">
      <alignment horizontal="left"/>
    </xf>
    <xf numFmtId="3" fontId="88" fillId="26" borderId="0" xfId="70" applyNumberFormat="1" applyFont="1" applyFill="1" applyBorder="1" applyAlignment="1">
      <alignment horizontal="left"/>
    </xf>
    <xf numFmtId="0" fontId="83" fillId="25" borderId="0" xfId="70" applyFont="1" applyFill="1" applyBorder="1" applyAlignment="1">
      <alignment horizontal="left" vertical="center"/>
    </xf>
    <xf numFmtId="0" fontId="142" fillId="25" borderId="0" xfId="70" applyFont="1" applyFill="1" applyBorder="1" applyAlignment="1">
      <alignment horizontal="left" vertical="center"/>
    </xf>
    <xf numFmtId="0" fontId="21" fillId="26" borderId="13" xfId="70" applyFont="1" applyFill="1" applyBorder="1" applyAlignment="1">
      <alignment vertical="center"/>
    </xf>
    <xf numFmtId="0" fontId="141" fillId="0" borderId="0" xfId="70" applyFont="1" applyFill="1"/>
    <xf numFmtId="165" fontId="40" fillId="0" borderId="0" xfId="70" applyNumberFormat="1" applyFont="1" applyFill="1" applyBorder="1" applyAlignment="1">
      <alignment vertical="center"/>
    </xf>
    <xf numFmtId="3" fontId="40" fillId="0" borderId="0" xfId="70" applyNumberFormat="1" applyFont="1" applyFill="1" applyBorder="1" applyAlignment="1">
      <alignment vertical="center"/>
    </xf>
    <xf numFmtId="0" fontId="40" fillId="0" borderId="0" xfId="70" applyFont="1" applyFill="1" applyBorder="1" applyAlignment="1">
      <alignment vertical="center"/>
    </xf>
    <xf numFmtId="165" fontId="12" fillId="0" borderId="0" xfId="70" applyNumberFormat="1" applyFill="1"/>
    <xf numFmtId="0" fontId="26" fillId="0" borderId="0" xfId="40" applyFont="1" applyFill="1" applyBorder="1" applyAlignment="1">
      <alignment wrapText="1"/>
    </xf>
    <xf numFmtId="0" fontId="19" fillId="0" borderId="0" xfId="70" applyFont="1" applyFill="1" applyAlignment="1"/>
    <xf numFmtId="0" fontId="12" fillId="0" borderId="0" xfId="70" applyFill="1" applyAlignment="1"/>
    <xf numFmtId="3" fontId="12" fillId="0" borderId="0" xfId="70" applyNumberFormat="1" applyFill="1"/>
    <xf numFmtId="0" fontId="21" fillId="25" borderId="18" xfId="70" applyFont="1" applyFill="1" applyBorder="1" applyAlignment="1">
      <alignment horizontal="right"/>
    </xf>
    <xf numFmtId="3" fontId="88" fillId="26" borderId="0" xfId="70" applyNumberFormat="1" applyFont="1" applyFill="1" applyBorder="1" applyAlignment="1">
      <alignment horizontal="left"/>
    </xf>
    <xf numFmtId="3" fontId="12" fillId="0" borderId="0" xfId="70" applyNumberFormat="1"/>
    <xf numFmtId="0" fontId="126" fillId="0" borderId="0" xfId="227" applyFont="1"/>
    <xf numFmtId="0" fontId="12" fillId="25" borderId="0" xfId="227" applyFill="1" applyBorder="1" applyProtection="1"/>
    <xf numFmtId="0" fontId="12" fillId="25" borderId="18" xfId="227" applyFill="1" applyBorder="1" applyProtection="1"/>
    <xf numFmtId="0" fontId="23" fillId="25" borderId="18" xfId="227" applyFont="1" applyFill="1" applyBorder="1" applyAlignment="1" applyProtection="1">
      <alignment horizontal="left"/>
    </xf>
    <xf numFmtId="0" fontId="12" fillId="26" borderId="0" xfId="227" applyFill="1" applyBorder="1" applyProtection="1"/>
    <xf numFmtId="0" fontId="12" fillId="25" borderId="0" xfId="227" applyFill="1" applyProtection="1"/>
    <xf numFmtId="0" fontId="12" fillId="0" borderId="0" xfId="227" applyProtection="1">
      <protection locked="0"/>
    </xf>
    <xf numFmtId="0" fontId="12" fillId="25" borderId="23" xfId="227" applyFill="1" applyBorder="1" applyProtection="1"/>
    <xf numFmtId="0" fontId="12" fillId="25" borderId="22" xfId="227" applyFill="1" applyBorder="1" applyProtection="1"/>
    <xf numFmtId="0" fontId="12" fillId="25" borderId="20" xfId="227" applyFill="1" applyBorder="1" applyProtection="1"/>
    <xf numFmtId="0" fontId="12" fillId="0" borderId="0" xfId="227" applyBorder="1" applyProtection="1"/>
    <xf numFmtId="0" fontId="70" fillId="25" borderId="0" xfId="227" applyFont="1" applyFill="1" applyBorder="1" applyProtection="1"/>
    <xf numFmtId="0" fontId="12" fillId="25" borderId="0" xfId="227" applyFill="1" applyAlignment="1" applyProtection="1">
      <alignment vertical="center"/>
    </xf>
    <xf numFmtId="0" fontId="12" fillId="25" borderId="20" xfId="227" applyFill="1" applyBorder="1" applyAlignment="1" applyProtection="1">
      <alignment vertical="center"/>
    </xf>
    <xf numFmtId="0" fontId="85" fillId="26" borderId="15" xfId="227" applyFont="1" applyFill="1" applyBorder="1" applyAlignment="1" applyProtection="1">
      <alignment vertical="center"/>
    </xf>
    <xf numFmtId="0" fontId="106" fillId="26" borderId="16" xfId="227" applyFont="1" applyFill="1" applyBorder="1" applyAlignment="1" applyProtection="1">
      <alignment vertical="center"/>
    </xf>
    <xf numFmtId="0" fontId="106" fillId="26" borderId="17" xfId="227" applyFont="1" applyFill="1" applyBorder="1" applyAlignment="1" applyProtection="1">
      <alignment vertical="center"/>
    </xf>
    <xf numFmtId="0" fontId="12" fillId="0" borderId="0" xfId="227" applyAlignment="1" applyProtection="1">
      <alignment vertical="center"/>
      <protection locked="0"/>
    </xf>
    <xf numFmtId="0" fontId="23" fillId="25" borderId="20" xfId="227" applyFont="1" applyFill="1" applyBorder="1" applyProtection="1"/>
    <xf numFmtId="0" fontId="21" fillId="25" borderId="0" xfId="227" applyFont="1" applyFill="1" applyBorder="1" applyAlignment="1" applyProtection="1">
      <alignment horizontal="center" vertical="center"/>
    </xf>
    <xf numFmtId="0" fontId="21" fillId="25" borderId="13" xfId="227" applyFont="1" applyFill="1" applyBorder="1" applyAlignment="1" applyProtection="1">
      <alignment horizontal="right" vertical="center"/>
    </xf>
    <xf numFmtId="0" fontId="21" fillId="25" borderId="13" xfId="227" applyFont="1" applyFill="1" applyBorder="1" applyAlignment="1" applyProtection="1">
      <alignment horizontal="center" vertical="center"/>
    </xf>
    <xf numFmtId="0" fontId="21" fillId="25" borderId="13" xfId="227" applyFont="1" applyFill="1" applyBorder="1" applyAlignment="1" applyProtection="1">
      <alignment vertical="center"/>
    </xf>
    <xf numFmtId="0" fontId="21" fillId="25" borderId="13" xfId="227" applyFont="1" applyFill="1" applyBorder="1" applyAlignment="1" applyProtection="1">
      <alignment horizontal="center"/>
    </xf>
    <xf numFmtId="0" fontId="21" fillId="25" borderId="13" xfId="227" applyFont="1" applyFill="1" applyBorder="1" applyAlignment="1" applyProtection="1">
      <alignment horizontal="right"/>
    </xf>
    <xf numFmtId="0" fontId="21" fillId="25" borderId="13" xfId="227" applyFont="1" applyFill="1" applyBorder="1" applyAlignment="1" applyProtection="1"/>
    <xf numFmtId="0" fontId="20"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66" fillId="0" borderId="0" xfId="227" applyFont="1" applyProtection="1">
      <protection locked="0"/>
    </xf>
    <xf numFmtId="0" fontId="23" fillId="25" borderId="0" xfId="227" applyFont="1" applyFill="1" applyBorder="1" applyProtection="1"/>
    <xf numFmtId="0" fontId="15" fillId="25" borderId="0" xfId="227" applyFont="1" applyFill="1" applyBorder="1" applyProtection="1"/>
    <xf numFmtId="0" fontId="23" fillId="0" borderId="0" xfId="227" applyFont="1" applyBorder="1" applyProtection="1"/>
    <xf numFmtId="0" fontId="69" fillId="25" borderId="0" xfId="227" applyFont="1" applyFill="1" applyBorder="1" applyProtection="1"/>
    <xf numFmtId="0" fontId="67" fillId="25" borderId="0" xfId="227" applyFont="1" applyFill="1" applyProtection="1"/>
    <xf numFmtId="0" fontId="67" fillId="25" borderId="20" xfId="227" applyFont="1" applyFill="1" applyBorder="1" applyProtection="1"/>
    <xf numFmtId="0" fontId="73" fillId="25" borderId="0" xfId="227" applyFont="1" applyFill="1" applyBorder="1" applyProtection="1"/>
    <xf numFmtId="0" fontId="67" fillId="0" borderId="0" xfId="227" applyFont="1" applyProtection="1">
      <protection locked="0"/>
    </xf>
    <xf numFmtId="0" fontId="26" fillId="0" borderId="0" xfId="227" applyFont="1" applyBorder="1" applyAlignment="1" applyProtection="1"/>
    <xf numFmtId="0" fontId="12" fillId="25" borderId="0" xfId="227" applyFill="1" applyBorder="1" applyAlignment="1" applyProtection="1">
      <alignment vertical="center"/>
    </xf>
    <xf numFmtId="166" fontId="80" fillId="25" borderId="0" xfId="227" applyNumberFormat="1" applyFont="1" applyFill="1" applyBorder="1" applyAlignment="1" applyProtection="1"/>
    <xf numFmtId="166" fontId="80" fillId="26" borderId="0" xfId="227" applyNumberFormat="1" applyFont="1" applyFill="1" applyBorder="1" applyAlignment="1" applyProtection="1"/>
    <xf numFmtId="166" fontId="21" fillId="25" borderId="0" xfId="227" applyNumberFormat="1" applyFont="1" applyFill="1" applyBorder="1" applyAlignment="1" applyProtection="1"/>
    <xf numFmtId="166" fontId="21" fillId="26" borderId="0" xfId="227" applyNumberFormat="1" applyFont="1" applyFill="1" applyBorder="1" applyAlignment="1" applyProtection="1"/>
    <xf numFmtId="0" fontId="51" fillId="25" borderId="0" xfId="227" applyFont="1" applyFill="1" applyProtection="1"/>
    <xf numFmtId="0" fontId="51" fillId="25" borderId="20" xfId="227" applyFont="1" applyFill="1" applyBorder="1" applyProtection="1"/>
    <xf numFmtId="0" fontId="16" fillId="25" borderId="0" xfId="227" applyFont="1" applyFill="1" applyBorder="1" applyProtection="1"/>
    <xf numFmtId="0" fontId="51" fillId="0" borderId="0" xfId="227" applyFont="1" applyProtection="1">
      <protection locked="0"/>
    </xf>
    <xf numFmtId="166" fontId="22" fillId="25" borderId="0" xfId="227" applyNumberFormat="1" applyFont="1" applyFill="1" applyBorder="1" applyAlignment="1" applyProtection="1"/>
    <xf numFmtId="166" fontId="22" fillId="26" borderId="0" xfId="227" applyNumberFormat="1" applyFont="1" applyFill="1" applyBorder="1" applyAlignment="1" applyProtection="1"/>
    <xf numFmtId="166" fontId="22" fillId="26" borderId="0" xfId="227" applyNumberFormat="1" applyFont="1" applyFill="1" applyBorder="1" applyAlignment="1" applyProtection="1">
      <alignment horizontal="right"/>
      <protection locked="0"/>
    </xf>
    <xf numFmtId="0" fontId="71" fillId="25" borderId="20" xfId="227" applyFont="1" applyFill="1" applyBorder="1" applyAlignment="1" applyProtection="1">
      <alignment horizontal="center"/>
    </xf>
    <xf numFmtId="0" fontId="39" fillId="25" borderId="0" xfId="227" applyFont="1" applyFill="1" applyBorder="1" applyProtection="1"/>
    <xf numFmtId="0" fontId="86" fillId="25" borderId="0" xfId="227" applyFont="1" applyFill="1" applyBorder="1" applyAlignment="1" applyProtection="1">
      <alignment horizontal="left" vertical="center"/>
    </xf>
    <xf numFmtId="1" fontId="22" fillId="25" borderId="0" xfId="227" applyNumberFormat="1" applyFont="1" applyFill="1" applyBorder="1" applyAlignment="1" applyProtection="1">
      <alignment horizontal="center"/>
    </xf>
    <xf numFmtId="3" fontId="22" fillId="25" borderId="0" xfId="227" applyNumberFormat="1" applyFont="1" applyFill="1" applyBorder="1" applyAlignment="1" applyProtection="1">
      <alignment horizontal="center"/>
    </xf>
    <xf numFmtId="0" fontId="12" fillId="0" borderId="18" xfId="227" applyFill="1" applyBorder="1" applyProtection="1"/>
    <xf numFmtId="0" fontId="21" fillId="25" borderId="0" xfId="227" applyFont="1" applyFill="1" applyBorder="1" applyAlignment="1" applyProtection="1">
      <alignment horizontal="right"/>
    </xf>
    <xf numFmtId="0" fontId="19" fillId="25" borderId="22" xfId="227" applyFont="1" applyFill="1" applyBorder="1" applyAlignment="1" applyProtection="1">
      <alignment horizontal="left"/>
    </xf>
    <xf numFmtId="0" fontId="26" fillId="25" borderId="22" xfId="227" applyFont="1" applyFill="1" applyBorder="1" applyProtection="1"/>
    <xf numFmtId="0" fontId="51" fillId="25" borderId="22" xfId="227" applyFont="1" applyFill="1" applyBorder="1" applyAlignment="1" applyProtection="1">
      <alignment horizontal="left"/>
    </xf>
    <xf numFmtId="0" fontId="12" fillId="25" borderId="21" xfId="227" applyFill="1" applyBorder="1" applyProtection="1"/>
    <xf numFmtId="0" fontId="12" fillId="25" borderId="19" xfId="227" applyFill="1" applyBorder="1" applyProtection="1"/>
    <xf numFmtId="0" fontId="21" fillId="25" borderId="0" xfId="227" applyFont="1" applyFill="1" applyBorder="1" applyAlignment="1" applyProtection="1">
      <alignment horizontal="center"/>
    </xf>
    <xf numFmtId="0" fontId="12" fillId="25" borderId="0" xfId="227" applyFill="1" applyBorder="1" applyAlignment="1" applyProtection="1">
      <alignment vertical="justify"/>
    </xf>
    <xf numFmtId="0" fontId="15" fillId="25" borderId="19" xfId="227" applyFont="1" applyFill="1" applyBorder="1" applyProtection="1"/>
    <xf numFmtId="0" fontId="68" fillId="25" borderId="0" xfId="227" applyFont="1" applyFill="1" applyBorder="1" applyProtection="1"/>
    <xf numFmtId="0" fontId="69" fillId="25" borderId="19" xfId="227" applyFont="1" applyFill="1" applyBorder="1" applyProtection="1"/>
    <xf numFmtId="0" fontId="13" fillId="25" borderId="0" xfId="227" applyFont="1" applyFill="1" applyBorder="1" applyProtection="1"/>
    <xf numFmtId="0" fontId="23" fillId="25" borderId="0" xfId="227" applyFont="1" applyFill="1" applyProtection="1"/>
    <xf numFmtId="0" fontId="22" fillId="25" borderId="0" xfId="227" applyFont="1" applyFill="1" applyBorder="1" applyProtection="1"/>
    <xf numFmtId="0" fontId="20" fillId="25" borderId="19" xfId="227" applyFont="1" applyFill="1" applyBorder="1" applyProtection="1"/>
    <xf numFmtId="0" fontId="23" fillId="0" borderId="0" xfId="227" applyFont="1" applyProtection="1">
      <protection locked="0"/>
    </xf>
    <xf numFmtId="0" fontId="21" fillId="25" borderId="0" xfId="227" applyFont="1" applyFill="1" applyBorder="1" applyAlignment="1" applyProtection="1">
      <alignment horizontal="left"/>
    </xf>
    <xf numFmtId="0" fontId="16" fillId="25" borderId="19" xfId="227" applyFont="1" applyFill="1" applyBorder="1" applyProtection="1"/>
    <xf numFmtId="165" fontId="22" fillId="25" borderId="0" xfId="227" applyNumberFormat="1" applyFont="1" applyFill="1" applyBorder="1" applyAlignment="1" applyProtection="1">
      <alignment horizontal="center"/>
    </xf>
    <xf numFmtId="165" fontId="13" fillId="25" borderId="0" xfId="227" applyNumberFormat="1" applyFont="1" applyFill="1" applyBorder="1" applyAlignment="1" applyProtection="1">
      <alignment horizontal="center"/>
    </xf>
    <xf numFmtId="0" fontId="66" fillId="25" borderId="0" xfId="227" applyFont="1" applyFill="1" applyBorder="1" applyProtection="1"/>
    <xf numFmtId="166" fontId="80" fillId="26" borderId="0" xfId="227" applyNumberFormat="1" applyFont="1" applyFill="1" applyBorder="1" applyAlignment="1" applyProtection="1">
      <alignment horizontal="right"/>
    </xf>
    <xf numFmtId="0" fontId="21" fillId="27" borderId="0" xfId="40" applyFont="1" applyFill="1" applyBorder="1" applyAlignment="1" applyProtection="1">
      <alignment horizontal="left" indent="1"/>
    </xf>
    <xf numFmtId="166" fontId="21" fillId="26" borderId="0" xfId="227" applyNumberFormat="1" applyFont="1" applyFill="1" applyBorder="1" applyAlignment="1" applyProtection="1">
      <alignment horizontal="right"/>
    </xf>
    <xf numFmtId="0" fontId="23" fillId="25" borderId="0" xfId="227" applyFont="1" applyFill="1" applyBorder="1" applyAlignment="1" applyProtection="1">
      <alignment vertical="center"/>
    </xf>
    <xf numFmtId="166" fontId="22" fillId="26" borderId="0" xfId="227" applyNumberFormat="1" applyFont="1" applyFill="1" applyBorder="1" applyAlignment="1" applyProtection="1">
      <alignment horizontal="right"/>
    </xf>
    <xf numFmtId="168" fontId="65" fillId="25" borderId="0" xfId="227" applyNumberFormat="1" applyFont="1" applyFill="1" applyBorder="1" applyAlignment="1" applyProtection="1">
      <alignment horizontal="center"/>
    </xf>
    <xf numFmtId="165" fontId="117" fillId="25" borderId="0" xfId="227" applyNumberFormat="1" applyFont="1" applyFill="1" applyBorder="1" applyAlignment="1" applyProtection="1">
      <alignment horizontal="center"/>
    </xf>
    <xf numFmtId="165" fontId="26" fillId="25" borderId="0" xfId="227" applyNumberFormat="1" applyFont="1" applyFill="1" applyBorder="1" applyAlignment="1" applyProtection="1">
      <alignment horizontal="right"/>
    </xf>
    <xf numFmtId="0" fontId="51" fillId="25" borderId="0" xfId="227" applyFont="1" applyFill="1" applyBorder="1" applyProtection="1"/>
    <xf numFmtId="0" fontId="24" fillId="29" borderId="19" xfId="227" applyFont="1" applyFill="1" applyBorder="1" applyAlignment="1" applyProtection="1">
      <alignment horizontal="center" vertical="center"/>
    </xf>
    <xf numFmtId="0" fontId="12" fillId="25" borderId="0" xfId="227" applyFill="1" applyBorder="1" applyAlignment="1" applyProtection="1">
      <alignment horizontal="left"/>
    </xf>
    <xf numFmtId="0" fontId="12" fillId="26" borderId="0" xfId="227" applyFill="1" applyProtection="1"/>
    <xf numFmtId="0" fontId="12" fillId="0" borderId="0" xfId="227" applyProtection="1"/>
    <xf numFmtId="0" fontId="19" fillId="25" borderId="23" xfId="227" applyFont="1" applyFill="1" applyBorder="1" applyAlignment="1" applyProtection="1">
      <alignment horizontal="left"/>
    </xf>
    <xf numFmtId="0" fontId="26" fillId="25" borderId="22" xfId="227" applyFont="1" applyFill="1" applyBorder="1" applyAlignment="1" applyProtection="1">
      <alignment horizontal="right"/>
    </xf>
    <xf numFmtId="0" fontId="19" fillId="25" borderId="20" xfId="227" applyFont="1" applyFill="1" applyBorder="1" applyAlignment="1" applyProtection="1">
      <alignment horizontal="left"/>
    </xf>
    <xf numFmtId="0" fontId="26" fillId="0" borderId="0" xfId="227" applyFont="1" applyBorder="1" applyAlignment="1" applyProtection="1">
      <alignment vertical="center"/>
    </xf>
    <xf numFmtId="0" fontId="19" fillId="25" borderId="0" xfId="227" applyFont="1" applyFill="1" applyBorder="1" applyAlignment="1" applyProtection="1">
      <alignment horizontal="left"/>
    </xf>
    <xf numFmtId="0" fontId="51" fillId="25" borderId="0" xfId="227" applyFont="1" applyFill="1" applyBorder="1" applyAlignment="1" applyProtection="1">
      <alignment horizontal="left"/>
    </xf>
    <xf numFmtId="0" fontId="85" fillId="26" borderId="15" xfId="227" applyFont="1" applyFill="1" applyBorder="1" applyAlignment="1" applyProtection="1"/>
    <xf numFmtId="0" fontId="12" fillId="25" borderId="0" xfId="227" applyFill="1" applyBorder="1" applyAlignment="1" applyProtection="1"/>
    <xf numFmtId="0" fontId="21" fillId="25" borderId="0" xfId="227" applyFont="1" applyFill="1" applyBorder="1" applyAlignment="1" applyProtection="1">
      <alignment horizontal="center" vertical="distributed"/>
    </xf>
    <xf numFmtId="165" fontId="12" fillId="0" borderId="0" xfId="227" applyNumberFormat="1" applyProtection="1">
      <protection locked="0"/>
    </xf>
    <xf numFmtId="0" fontId="33" fillId="25" borderId="0" xfId="227" applyFont="1" applyFill="1" applyProtection="1"/>
    <xf numFmtId="0" fontId="33" fillId="25" borderId="20" xfId="227" applyFont="1" applyFill="1" applyBorder="1" applyProtection="1"/>
    <xf numFmtId="0" fontId="33" fillId="25" borderId="0" xfId="227" applyFont="1" applyFill="1" applyBorder="1" applyProtection="1"/>
    <xf numFmtId="0" fontId="33" fillId="0" borderId="0" xfId="227" applyFont="1" applyProtection="1">
      <protection locked="0"/>
    </xf>
    <xf numFmtId="0" fontId="31" fillId="25" borderId="0" xfId="227" applyFont="1" applyFill="1" applyProtection="1"/>
    <xf numFmtId="0" fontId="31" fillId="0" borderId="0" xfId="227" applyFont="1" applyProtection="1">
      <protection locked="0"/>
    </xf>
    <xf numFmtId="0" fontId="31" fillId="25" borderId="20" xfId="227" applyFont="1" applyFill="1" applyBorder="1" applyProtection="1"/>
    <xf numFmtId="164" fontId="21" fillId="25" borderId="0" xfId="227" applyNumberFormat="1" applyFont="1" applyFill="1" applyBorder="1" applyAlignment="1" applyProtection="1">
      <alignment horizontal="center"/>
    </xf>
    <xf numFmtId="164" fontId="65" fillId="25" borderId="0" xfId="227" applyNumberFormat="1" applyFont="1" applyFill="1" applyBorder="1" applyAlignment="1" applyProtection="1">
      <alignment horizontal="center"/>
    </xf>
    <xf numFmtId="0" fontId="65" fillId="25" borderId="0" xfId="227" applyFont="1" applyFill="1" applyBorder="1" applyAlignment="1" applyProtection="1">
      <alignment horizontal="left"/>
    </xf>
    <xf numFmtId="1" fontId="21" fillId="25" borderId="0" xfId="227" applyNumberFormat="1" applyFont="1" applyFill="1" applyBorder="1" applyAlignment="1" applyProtection="1">
      <alignment horizontal="center"/>
    </xf>
    <xf numFmtId="0" fontId="34" fillId="25" borderId="20" xfId="227" applyFont="1" applyFill="1" applyBorder="1" applyProtection="1"/>
    <xf numFmtId="0" fontId="118" fillId="25" borderId="0" xfId="227" applyFont="1" applyFill="1" applyProtection="1"/>
    <xf numFmtId="164" fontId="72" fillId="25" borderId="0" xfId="227" applyNumberFormat="1" applyFont="1" applyFill="1" applyBorder="1" applyAlignment="1" applyProtection="1">
      <alignment horizontal="center"/>
    </xf>
    <xf numFmtId="0" fontId="118" fillId="0" borderId="0" xfId="227" applyFont="1" applyProtection="1">
      <protection locked="0"/>
    </xf>
    <xf numFmtId="0" fontId="24" fillId="29" borderId="20" xfId="227" applyFont="1" applyFill="1" applyBorder="1" applyAlignment="1" applyProtection="1">
      <alignment horizontal="center" vertical="center"/>
    </xf>
    <xf numFmtId="0" fontId="26" fillId="25" borderId="0" xfId="227" applyFont="1" applyFill="1" applyBorder="1" applyAlignment="1" applyProtection="1">
      <alignment horizontal="right"/>
    </xf>
    <xf numFmtId="0" fontId="22" fillId="24" borderId="0" xfId="40" applyFont="1" applyFill="1" applyBorder="1" applyAlignment="1" applyProtection="1">
      <alignment horizontal="left" indent="1"/>
    </xf>
    <xf numFmtId="0" fontId="18" fillId="26" borderId="0" xfId="70" applyFont="1" applyFill="1" applyBorder="1" applyAlignment="1">
      <alignment horizontal="center"/>
    </xf>
    <xf numFmtId="0" fontId="12" fillId="26" borderId="17" xfId="70" applyFont="1" applyFill="1" applyBorder="1" applyAlignment="1">
      <alignment vertical="center"/>
    </xf>
    <xf numFmtId="0" fontId="19" fillId="26" borderId="0" xfId="70" applyFont="1" applyFill="1" applyBorder="1" applyAlignment="1">
      <alignment horizontal="right"/>
    </xf>
    <xf numFmtId="0" fontId="12" fillId="25" borderId="0" xfId="63" applyFill="1" applyAlignment="1"/>
    <xf numFmtId="0" fontId="26" fillId="25" borderId="48" xfId="63" applyFont="1" applyFill="1" applyBorder="1" applyAlignment="1">
      <alignment horizontal="right"/>
    </xf>
    <xf numFmtId="0" fontId="12" fillId="25" borderId="0" xfId="63" applyFont="1" applyFill="1" applyAlignment="1">
      <alignment vertical="center"/>
    </xf>
    <xf numFmtId="0" fontId="51" fillId="26" borderId="31" xfId="63" applyFont="1" applyFill="1" applyBorder="1" applyAlignment="1">
      <alignment horizontal="left" vertical="center"/>
    </xf>
    <xf numFmtId="0" fontId="12" fillId="26" borderId="0" xfId="63" applyFont="1" applyFill="1" applyAlignment="1">
      <alignment vertical="center"/>
    </xf>
    <xf numFmtId="0" fontId="12" fillId="0" borderId="0" xfId="63" applyFont="1" applyAlignment="1">
      <alignment vertical="center"/>
    </xf>
    <xf numFmtId="0" fontId="12" fillId="25" borderId="0" xfId="63" applyFont="1" applyFill="1"/>
    <xf numFmtId="0" fontId="20" fillId="25" borderId="0" xfId="63" applyFont="1" applyFill="1" applyBorder="1"/>
    <xf numFmtId="0" fontId="12" fillId="26" borderId="0" xfId="63" applyFont="1" applyFill="1"/>
    <xf numFmtId="0" fontId="80" fillId="27" borderId="0" xfId="66" applyFont="1" applyFill="1" applyBorder="1" applyAlignment="1"/>
    <xf numFmtId="1" fontId="120" fillId="26" borderId="79" xfId="63" applyNumberFormat="1" applyFont="1" applyFill="1" applyBorder="1" applyAlignment="1">
      <alignment horizontal="center" vertical="center"/>
    </xf>
    <xf numFmtId="0" fontId="21" fillId="26" borderId="10" xfId="63" applyFont="1" applyFill="1" applyBorder="1" applyAlignment="1"/>
    <xf numFmtId="0" fontId="81" fillId="25" borderId="0" xfId="63" applyFont="1" applyFill="1"/>
    <xf numFmtId="0" fontId="81" fillId="25" borderId="0" xfId="63" applyFont="1" applyFill="1" applyBorder="1"/>
    <xf numFmtId="3" fontId="80" fillId="27" borderId="0" xfId="66" applyNumberFormat="1" applyFont="1" applyFill="1" applyBorder="1" applyAlignment="1">
      <alignment horizontal="right" wrapText="1"/>
    </xf>
    <xf numFmtId="0" fontId="88" fillId="25" borderId="19" xfId="63" applyFont="1" applyFill="1" applyBorder="1" applyAlignment="1">
      <alignment horizontal="right" vertical="center"/>
    </xf>
    <xf numFmtId="0" fontId="81" fillId="26" borderId="0" xfId="63" applyFont="1" applyFill="1"/>
    <xf numFmtId="0" fontId="81" fillId="0" borderId="0" xfId="63" applyFont="1"/>
    <xf numFmtId="0" fontId="81" fillId="25" borderId="0" xfId="63" applyFont="1" applyFill="1" applyAlignment="1"/>
    <xf numFmtId="0" fontId="81" fillId="25" borderId="0" xfId="63" applyFont="1" applyFill="1" applyBorder="1" applyAlignment="1"/>
    <xf numFmtId="4" fontId="80" fillId="27" borderId="0" xfId="66" applyNumberFormat="1" applyFont="1" applyFill="1" applyBorder="1" applyAlignment="1">
      <alignment horizontal="right" wrapText="1"/>
    </xf>
    <xf numFmtId="0" fontId="81" fillId="26" borderId="0" xfId="63" applyFont="1" applyFill="1" applyAlignment="1"/>
    <xf numFmtId="0" fontId="81" fillId="0" borderId="0" xfId="63" applyFont="1" applyAlignment="1"/>
    <xf numFmtId="0" fontId="80" fillId="27" borderId="0" xfId="66" applyFont="1" applyFill="1" applyBorder="1" applyAlignment="1">
      <alignment horizontal="left" indent="1"/>
    </xf>
    <xf numFmtId="0" fontId="83" fillId="27" borderId="0" xfId="66" applyFont="1" applyFill="1" applyBorder="1" applyAlignment="1">
      <alignment horizontal="left" indent="4"/>
    </xf>
    <xf numFmtId="4" fontId="83" fillId="27" borderId="0" xfId="66" applyNumberFormat="1" applyFont="1" applyFill="1" applyBorder="1" applyAlignment="1">
      <alignment horizontal="right" wrapText="1"/>
    </xf>
    <xf numFmtId="0" fontId="80" fillId="27" borderId="0" xfId="66" applyFont="1" applyFill="1" applyBorder="1" applyAlignment="1">
      <alignment horizontal="left"/>
    </xf>
    <xf numFmtId="0" fontId="80" fillId="24" borderId="0" xfId="66" applyFont="1" applyFill="1" applyBorder="1" applyAlignment="1">
      <alignment horizontal="left" vertical="top"/>
    </xf>
    <xf numFmtId="0" fontId="80" fillId="27" borderId="0" xfId="66" applyFont="1" applyFill="1" applyBorder="1"/>
    <xf numFmtId="0" fontId="81" fillId="25" borderId="0" xfId="63" applyFont="1" applyFill="1" applyAlignment="1">
      <alignment horizontal="left" vertical="top"/>
    </xf>
    <xf numFmtId="0" fontId="81" fillId="25" borderId="0" xfId="63" applyFont="1" applyFill="1" applyBorder="1" applyAlignment="1">
      <alignment horizontal="left" vertical="top"/>
    </xf>
    <xf numFmtId="0" fontId="26" fillId="26" borderId="0" xfId="63" applyFont="1" applyFill="1" applyBorder="1" applyAlignment="1">
      <alignment horizontal="left" vertical="top"/>
    </xf>
    <xf numFmtId="0" fontId="80" fillId="27" borderId="0" xfId="66" applyFont="1" applyFill="1" applyBorder="1" applyAlignment="1">
      <alignment horizontal="left" vertical="top"/>
    </xf>
    <xf numFmtId="0" fontId="81" fillId="26" borderId="0" xfId="63" applyFont="1" applyFill="1" applyAlignment="1">
      <alignment horizontal="left" vertical="top"/>
    </xf>
    <xf numFmtId="0" fontId="88" fillId="25" borderId="19" xfId="63" applyFont="1" applyFill="1" applyBorder="1" applyAlignment="1">
      <alignment horizontal="left" vertical="top"/>
    </xf>
    <xf numFmtId="0" fontId="81" fillId="0" borderId="0" xfId="63" applyFont="1" applyAlignment="1">
      <alignment horizontal="left" vertical="top"/>
    </xf>
    <xf numFmtId="0" fontId="12" fillId="46" borderId="0" xfId="63" applyFont="1" applyFill="1" applyBorder="1" applyAlignment="1">
      <alignment horizontal="center"/>
    </xf>
    <xf numFmtId="1" fontId="21" fillId="26" borderId="79" xfId="63" applyNumberFormat="1" applyFont="1" applyFill="1" applyBorder="1" applyAlignment="1">
      <alignment horizontal="center" vertical="center"/>
    </xf>
    <xf numFmtId="1" fontId="21" fillId="26" borderId="79" xfId="63" applyNumberFormat="1" applyFont="1" applyFill="1" applyBorder="1" applyAlignment="1">
      <alignment horizontal="center" vertical="center" wrapText="1"/>
    </xf>
    <xf numFmtId="0" fontId="21" fillId="25" borderId="0" xfId="227" applyFont="1" applyFill="1" applyBorder="1" applyAlignment="1">
      <alignment horizontal="center" wrapText="1"/>
    </xf>
    <xf numFmtId="0" fontId="51" fillId="25" borderId="0" xfId="227" applyFont="1" applyFill="1" applyBorder="1" applyAlignment="1">
      <alignment horizontal="left"/>
    </xf>
    <xf numFmtId="0" fontId="146" fillId="25" borderId="0" xfId="227" applyFont="1" applyFill="1" applyBorder="1" applyAlignment="1"/>
    <xf numFmtId="178" fontId="90" fillId="25" borderId="0" xfId="166" applyNumberFormat="1" applyFont="1" applyFill="1" applyBorder="1" applyAlignment="1">
      <alignment horizontal="right"/>
    </xf>
    <xf numFmtId="179" fontId="90" fillId="25" borderId="0" xfId="166" applyNumberFormat="1" applyFont="1" applyFill="1" applyBorder="1" applyAlignment="1">
      <alignment horizontal="right"/>
    </xf>
    <xf numFmtId="166" fontId="48" fillId="27" borderId="87" xfId="66" applyNumberFormat="1" applyFont="1" applyFill="1" applyBorder="1" applyAlignment="1">
      <alignment horizontal="left" indent="2"/>
    </xf>
    <xf numFmtId="0" fontId="120" fillId="26" borderId="0" xfId="227" applyFont="1" applyFill="1" applyBorder="1" applyAlignment="1">
      <alignment horizontal="center" wrapText="1"/>
    </xf>
    <xf numFmtId="178" fontId="121" fillId="25" borderId="0" xfId="166" applyNumberFormat="1" applyFont="1" applyFill="1" applyBorder="1" applyAlignment="1">
      <alignment horizontal="right"/>
    </xf>
    <xf numFmtId="179" fontId="121" fillId="25" borderId="0" xfId="166" applyNumberFormat="1" applyFont="1" applyFill="1" applyBorder="1" applyAlignment="1">
      <alignment horizontal="right"/>
    </xf>
    <xf numFmtId="0" fontId="12" fillId="25" borderId="0" xfId="63" applyFont="1" applyFill="1" applyAlignment="1"/>
    <xf numFmtId="0" fontId="21" fillId="0" borderId="0" xfId="227" applyFont="1" applyBorder="1" applyAlignment="1">
      <alignment horizontal="center" wrapText="1"/>
    </xf>
    <xf numFmtId="0" fontId="51" fillId="25" borderId="0" xfId="227" applyFont="1" applyFill="1" applyBorder="1" applyAlignment="1"/>
    <xf numFmtId="166" fontId="48" fillId="24" borderId="0" xfId="66" applyNumberFormat="1" applyFont="1" applyFill="1" applyBorder="1" applyAlignment="1">
      <alignment horizontal="left" indent="2"/>
    </xf>
    <xf numFmtId="0" fontId="123" fillId="24" borderId="0" xfId="66" applyFont="1" applyFill="1" applyBorder="1" applyAlignment="1">
      <alignment horizontal="left" vertical="center"/>
    </xf>
    <xf numFmtId="0" fontId="28" fillId="25" borderId="0" xfId="63" applyFont="1" applyFill="1" applyBorder="1" applyAlignment="1">
      <alignment horizontal="center" wrapText="1"/>
    </xf>
    <xf numFmtId="0" fontId="57" fillId="25" borderId="0" xfId="63" applyFont="1" applyFill="1" applyBorder="1" applyAlignment="1"/>
    <xf numFmtId="0" fontId="120" fillId="26" borderId="0" xfId="63" applyFont="1" applyFill="1" applyBorder="1" applyAlignment="1">
      <alignment horizontal="center" wrapText="1"/>
    </xf>
    <xf numFmtId="0" fontId="28" fillId="0" borderId="0" xfId="63" applyFont="1" applyBorder="1" applyAlignment="1">
      <alignment horizontal="center" wrapText="1"/>
    </xf>
    <xf numFmtId="0" fontId="21" fillId="25" borderId="0" xfId="63" applyFont="1" applyFill="1" applyBorder="1" applyAlignment="1">
      <alignment horizontal="left" wrapText="1" indent="1"/>
    </xf>
    <xf numFmtId="0" fontId="51" fillId="25" borderId="0" xfId="63" applyFont="1" applyFill="1" applyBorder="1" applyAlignment="1">
      <alignment horizontal="left" indent="1"/>
    </xf>
    <xf numFmtId="166" fontId="80" fillId="27" borderId="87" xfId="66" applyNumberFormat="1" applyFont="1" applyFill="1" applyBorder="1" applyAlignment="1">
      <alignment horizontal="left" vertical="center"/>
    </xf>
    <xf numFmtId="0" fontId="21" fillId="26" borderId="0" xfId="63" applyFont="1" applyFill="1" applyBorder="1" applyAlignment="1">
      <alignment horizontal="left" wrapText="1" indent="1"/>
    </xf>
    <xf numFmtId="0" fontId="88" fillId="25" borderId="19" xfId="63" applyFont="1" applyFill="1" applyBorder="1" applyAlignment="1">
      <alignment horizontal="left" indent="1"/>
    </xf>
    <xf numFmtId="3" fontId="90" fillId="25" borderId="0" xfId="63" applyNumberFormat="1" applyFont="1" applyFill="1" applyBorder="1" applyAlignment="1">
      <alignment horizontal="left" indent="1"/>
    </xf>
    <xf numFmtId="0" fontId="21" fillId="0" borderId="0" xfId="63" applyFont="1" applyBorder="1" applyAlignment="1">
      <alignment horizontal="left" wrapText="1" indent="1"/>
    </xf>
    <xf numFmtId="0" fontId="120" fillId="26" borderId="0" xfId="63" applyFont="1" applyFill="1" applyBorder="1" applyAlignment="1">
      <alignment horizontal="left" wrapText="1" indent="1"/>
    </xf>
    <xf numFmtId="0" fontId="80" fillId="24" borderId="0" xfId="66" applyFont="1" applyFill="1" applyBorder="1" applyAlignment="1">
      <alignment horizontal="left" vertical="center"/>
    </xf>
    <xf numFmtId="0" fontId="52" fillId="24" borderId="0" xfId="66" applyFont="1" applyFill="1" applyBorder="1" applyAlignment="1">
      <alignment horizontal="left" vertical="center"/>
    </xf>
    <xf numFmtId="0" fontId="51" fillId="26" borderId="0" xfId="63" applyFont="1" applyFill="1" applyBorder="1" applyAlignment="1">
      <alignment horizontal="left" indent="1"/>
    </xf>
    <xf numFmtId="0" fontId="21" fillId="26" borderId="0" xfId="227" applyFont="1" applyFill="1" applyBorder="1" applyAlignment="1">
      <alignment horizontal="left" indent="1"/>
    </xf>
    <xf numFmtId="0" fontId="51" fillId="26" borderId="0" xfId="63" applyFont="1" applyFill="1" applyAlignment="1">
      <alignment horizontal="left" indent="1"/>
    </xf>
    <xf numFmtId="0" fontId="12" fillId="26" borderId="0" xfId="63" applyFill="1" applyAlignment="1">
      <alignment horizontal="left" indent="1"/>
    </xf>
    <xf numFmtId="0" fontId="21" fillId="26" borderId="0" xfId="227" applyFont="1" applyFill="1" applyBorder="1" applyAlignment="1">
      <alignment horizontal="center" vertical="center" wrapText="1"/>
    </xf>
    <xf numFmtId="0" fontId="51" fillId="26" borderId="0" xfId="227" applyFont="1" applyFill="1" applyBorder="1" applyAlignment="1">
      <alignment horizontal="left" indent="1"/>
    </xf>
    <xf numFmtId="0" fontId="147" fillId="24" borderId="0" xfId="66" applyFont="1" applyFill="1" applyBorder="1" applyAlignment="1">
      <alignment horizontal="left" vertical="center"/>
    </xf>
    <xf numFmtId="0" fontId="21" fillId="0" borderId="0" xfId="227" applyFont="1" applyBorder="1" applyAlignment="1">
      <alignment horizontal="left" indent="1"/>
    </xf>
    <xf numFmtId="0" fontId="12" fillId="26" borderId="0" xfId="63" applyFill="1" applyBorder="1" applyAlignment="1">
      <alignment horizontal="left" indent="1"/>
    </xf>
    <xf numFmtId="166" fontId="48" fillId="24" borderId="0" xfId="66" applyNumberFormat="1" applyFont="1" applyFill="1" applyBorder="1" applyAlignment="1">
      <alignment horizontal="left" vertical="center" indent="2"/>
    </xf>
    <xf numFmtId="0" fontId="12" fillId="0" borderId="0" xfId="63" applyAlignment="1">
      <alignment horizontal="left" indent="1"/>
    </xf>
    <xf numFmtId="0" fontId="21" fillId="25" borderId="0" xfId="227" applyFont="1" applyFill="1" applyBorder="1" applyAlignment="1">
      <alignment horizontal="center" vertical="center" wrapText="1"/>
    </xf>
    <xf numFmtId="0" fontId="51" fillId="25" borderId="0" xfId="227" applyFont="1" applyFill="1" applyBorder="1"/>
    <xf numFmtId="3" fontId="148" fillId="26" borderId="0" xfId="63" applyNumberFormat="1" applyFont="1" applyFill="1" applyBorder="1" applyAlignment="1">
      <alignment horizontal="center"/>
    </xf>
    <xf numFmtId="3" fontId="148" fillId="26" borderId="0" xfId="63" applyNumberFormat="1" applyFont="1" applyFill="1" applyBorder="1" applyAlignment="1">
      <alignment horizontal="right"/>
    </xf>
    <xf numFmtId="1" fontId="21" fillId="26" borderId="0" xfId="227" applyNumberFormat="1" applyFont="1" applyFill="1" applyBorder="1" applyAlignment="1">
      <alignment horizontal="center" vertical="center" wrapText="1"/>
    </xf>
    <xf numFmtId="0" fontId="21" fillId="0" borderId="0" xfId="227" applyFont="1" applyBorder="1" applyAlignment="1">
      <alignment horizontal="center" vertical="center" wrapText="1"/>
    </xf>
    <xf numFmtId="0" fontId="51" fillId="26" borderId="0" xfId="227" applyFont="1" applyFill="1" applyBorder="1"/>
    <xf numFmtId="0" fontId="39" fillId="26" borderId="0" xfId="63" applyFont="1" applyFill="1" applyBorder="1" applyAlignment="1"/>
    <xf numFmtId="0" fontId="52" fillId="27" borderId="0" xfId="66" applyFont="1" applyFill="1" applyBorder="1" applyAlignment="1">
      <alignment horizontal="left" vertical="center"/>
    </xf>
    <xf numFmtId="0" fontId="50" fillId="26" borderId="0" xfId="227" applyFont="1" applyFill="1" applyBorder="1" applyAlignment="1"/>
    <xf numFmtId="0" fontId="13" fillId="26" borderId="0" xfId="63" applyFont="1" applyFill="1" applyAlignment="1"/>
    <xf numFmtId="0" fontId="26" fillId="26" borderId="0" xfId="63" applyFont="1" applyFill="1" applyBorder="1" applyAlignment="1">
      <alignment horizontal="left" vertical="center"/>
    </xf>
    <xf numFmtId="0" fontId="112" fillId="0" borderId="0" xfId="70" applyFont="1"/>
    <xf numFmtId="0" fontId="112" fillId="0" borderId="0" xfId="70" applyFont="1" applyBorder="1"/>
    <xf numFmtId="0" fontId="112" fillId="0" borderId="0" xfId="70" applyFont="1" applyBorder="1" applyAlignment="1">
      <alignment vertical="center"/>
    </xf>
    <xf numFmtId="0" fontId="112" fillId="0" borderId="0" xfId="70" applyFont="1" applyFill="1" applyBorder="1" applyAlignment="1">
      <alignment vertical="center"/>
    </xf>
    <xf numFmtId="0" fontId="112" fillId="0" borderId="0" xfId="70" applyFont="1" applyFill="1" applyAlignment="1">
      <alignment vertical="center"/>
    </xf>
    <xf numFmtId="0" fontId="112" fillId="0" borderId="0" xfId="70" applyFont="1" applyFill="1"/>
    <xf numFmtId="0" fontId="96" fillId="0" borderId="0" xfId="70" applyFont="1" applyAlignment="1"/>
    <xf numFmtId="0" fontId="112" fillId="0" borderId="0" xfId="70" applyFont="1" applyFill="1" applyBorder="1"/>
    <xf numFmtId="0" fontId="97" fillId="0" borderId="0" xfId="70" applyFont="1" applyFill="1" applyBorder="1" applyAlignment="1">
      <alignment wrapText="1"/>
    </xf>
    <xf numFmtId="166" fontId="112" fillId="0" borderId="0" xfId="70" applyNumberFormat="1" applyFont="1" applyFill="1" applyBorder="1" applyAlignment="1">
      <alignment vertical="center"/>
    </xf>
    <xf numFmtId="165" fontId="112" fillId="0" borderId="0" xfId="70" applyNumberFormat="1" applyFont="1" applyFill="1" applyBorder="1" applyAlignment="1">
      <alignment vertical="center"/>
    </xf>
    <xf numFmtId="0" fontId="40" fillId="0" borderId="0" xfId="70" applyFont="1" applyFill="1" applyAlignment="1">
      <alignment vertical="center"/>
    </xf>
    <xf numFmtId="0" fontId="96" fillId="0" borderId="0" xfId="70" applyFont="1" applyFill="1" applyAlignment="1"/>
    <xf numFmtId="0" fontId="22" fillId="35" borderId="0" xfId="62" applyFont="1" applyFill="1" applyBorder="1" applyAlignment="1">
      <alignment vertical="center"/>
    </xf>
    <xf numFmtId="164" fontId="38" fillId="35" borderId="0" xfId="40" applyNumberFormat="1" applyFont="1" applyFill="1" applyBorder="1" applyAlignment="1">
      <alignment horizontal="left" vertical="center" wrapText="1"/>
    </xf>
    <xf numFmtId="0" fontId="22" fillId="35" borderId="0" xfId="62" applyFont="1" applyFill="1" applyBorder="1" applyAlignment="1">
      <alignment vertical="center" wrapText="1"/>
    </xf>
    <xf numFmtId="0" fontId="80" fillId="25" borderId="0" xfId="70" applyFont="1" applyFill="1" applyBorder="1" applyAlignment="1">
      <alignment horizontal="left"/>
    </xf>
    <xf numFmtId="0" fontId="21" fillId="25" borderId="0" xfId="70" applyFont="1" applyFill="1" applyBorder="1" applyAlignment="1">
      <alignment horizontal="left"/>
    </xf>
    <xf numFmtId="0" fontId="21" fillId="25" borderId="13" xfId="70" applyFont="1" applyFill="1" applyBorder="1" applyAlignment="1">
      <alignment horizontal="center"/>
    </xf>
    <xf numFmtId="0" fontId="21" fillId="25" borderId="13" xfId="70" applyFont="1" applyFill="1" applyBorder="1" applyAlignment="1">
      <alignment horizontal="center" wrapText="1"/>
    </xf>
    <xf numFmtId="0" fontId="19" fillId="25" borderId="22" xfId="70" applyFont="1" applyFill="1" applyBorder="1" applyAlignment="1">
      <alignment horizontal="left"/>
    </xf>
    <xf numFmtId="0" fontId="26" fillId="24" borderId="0" xfId="61" applyFont="1" applyFill="1" applyBorder="1" applyAlignment="1">
      <alignment horizontal="left" wrapText="1"/>
    </xf>
    <xf numFmtId="165" fontId="22" fillId="26" borderId="0" xfId="70" quotePrefix="1" applyNumberFormat="1" applyFont="1" applyFill="1" applyBorder="1" applyAlignment="1">
      <alignment horizontal="right" vertical="center"/>
    </xf>
    <xf numFmtId="0" fontId="19" fillId="25" borderId="22" xfId="70" applyFont="1" applyFill="1" applyBorder="1" applyAlignment="1">
      <alignment horizontal="left"/>
    </xf>
    <xf numFmtId="0" fontId="19" fillId="25" borderId="0" xfId="70" applyFont="1" applyFill="1" applyBorder="1" applyAlignment="1">
      <alignment horizontal="left"/>
    </xf>
    <xf numFmtId="0" fontId="20" fillId="25" borderId="0" xfId="0" applyFont="1" applyFill="1" applyBorder="1"/>
    <xf numFmtId="164" fontId="26" fillId="25" borderId="0" xfId="0" applyNumberFormat="1" applyFont="1" applyFill="1" applyBorder="1" applyAlignment="1">
      <alignment horizontal="right"/>
    </xf>
    <xf numFmtId="0" fontId="85" fillId="26" borderId="15" xfId="0" applyFont="1" applyFill="1" applyBorder="1" applyAlignment="1">
      <alignment vertical="center"/>
    </xf>
    <xf numFmtId="0" fontId="106" fillId="26" borderId="16" xfId="0" applyFont="1" applyFill="1" applyBorder="1" applyAlignment="1">
      <alignment vertical="center"/>
    </xf>
    <xf numFmtId="0" fontId="106" fillId="26" borderId="17" xfId="0" applyFont="1" applyFill="1" applyBorder="1" applyAlignment="1">
      <alignment vertical="center"/>
    </xf>
    <xf numFmtId="0" fontId="120" fillId="26" borderId="13" xfId="0" applyFont="1" applyFill="1" applyBorder="1" applyAlignment="1">
      <alignment wrapText="1"/>
    </xf>
    <xf numFmtId="0" fontId="120" fillId="26" borderId="13" xfId="0" applyFont="1" applyFill="1" applyBorder="1" applyAlignment="1">
      <alignment vertical="center"/>
    </xf>
    <xf numFmtId="0" fontId="21" fillId="25" borderId="52" xfId="0" applyFont="1" applyFill="1" applyBorder="1" applyAlignment="1">
      <alignment horizontal="center"/>
    </xf>
    <xf numFmtId="0" fontId="21" fillId="25" borderId="11" xfId="0" applyFont="1" applyFill="1" applyBorder="1" applyAlignment="1">
      <alignment horizontal="center"/>
    </xf>
    <xf numFmtId="0" fontId="21" fillId="26" borderId="11" xfId="0" applyFont="1" applyFill="1" applyBorder="1" applyAlignment="1">
      <alignment horizontal="center"/>
    </xf>
    <xf numFmtId="0" fontId="66" fillId="25" borderId="0" xfId="0" applyFont="1" applyFill="1"/>
    <xf numFmtId="0" fontId="66" fillId="25" borderId="20" xfId="0" applyFont="1" applyFill="1" applyBorder="1"/>
    <xf numFmtId="164" fontId="92" fillId="26" borderId="0" xfId="0" applyNumberFormat="1" applyFont="1" applyFill="1" applyBorder="1" applyAlignment="1">
      <alignment horizontal="right"/>
    </xf>
    <xf numFmtId="0" fontId="69" fillId="25" borderId="0" xfId="0" applyFont="1" applyFill="1" applyBorder="1"/>
    <xf numFmtId="0" fontId="66" fillId="0" borderId="0" xfId="0" applyFont="1"/>
    <xf numFmtId="0" fontId="0" fillId="25" borderId="0" xfId="0" applyFill="1" applyAlignment="1"/>
    <xf numFmtId="0" fontId="0" fillId="25" borderId="20" xfId="0" applyFill="1" applyBorder="1" applyAlignment="1"/>
    <xf numFmtId="0" fontId="0" fillId="26" borderId="0" xfId="0" applyFill="1" applyAlignment="1"/>
    <xf numFmtId="0" fontId="15" fillId="25" borderId="0" xfId="0" applyFont="1" applyFill="1" applyBorder="1" applyAlignment="1"/>
    <xf numFmtId="0" fontId="66" fillId="25" borderId="0" xfId="0" applyFont="1" applyFill="1" applyAlignment="1"/>
    <xf numFmtId="0" fontId="66" fillId="25" borderId="20" xfId="0" applyFont="1" applyFill="1" applyBorder="1" applyAlignment="1"/>
    <xf numFmtId="0" fontId="92" fillId="26" borderId="0" xfId="0" applyFont="1" applyFill="1" applyBorder="1" applyAlignment="1"/>
    <xf numFmtId="0" fontId="82" fillId="25" borderId="0" xfId="0" applyFont="1" applyFill="1" applyBorder="1" applyAlignment="1"/>
    <xf numFmtId="0" fontId="66" fillId="0" borderId="0" xfId="0" applyFont="1" applyAlignment="1"/>
    <xf numFmtId="0" fontId="69" fillId="25" borderId="0" xfId="0" applyFont="1" applyFill="1" applyBorder="1" applyAlignment="1"/>
    <xf numFmtId="0" fontId="0" fillId="26" borderId="20" xfId="0" applyFill="1" applyBorder="1" applyAlignment="1"/>
    <xf numFmtId="0" fontId="52" fillId="25" borderId="0" xfId="0" applyFont="1" applyFill="1" applyBorder="1" applyAlignment="1">
      <alignment vertical="top"/>
    </xf>
    <xf numFmtId="0" fontId="26" fillId="26" borderId="0" xfId="0" applyFont="1" applyFill="1" applyBorder="1" applyAlignment="1">
      <alignment horizontal="right"/>
    </xf>
    <xf numFmtId="0" fontId="19" fillId="26" borderId="0" xfId="0" applyFont="1" applyFill="1" applyBorder="1" applyAlignment="1">
      <alignment horizontal="right"/>
    </xf>
    <xf numFmtId="0" fontId="107" fillId="26" borderId="16" xfId="0" applyFont="1" applyFill="1" applyBorder="1" applyAlignment="1">
      <alignment vertical="center"/>
    </xf>
    <xf numFmtId="0" fontId="19" fillId="26" borderId="17" xfId="0" applyFont="1" applyFill="1" applyBorder="1" applyAlignment="1">
      <alignment vertical="center"/>
    </xf>
    <xf numFmtId="0" fontId="26" fillId="25" borderId="0" xfId="0" applyFont="1" applyFill="1" applyBorder="1" applyAlignment="1">
      <alignment vertical="top"/>
    </xf>
    <xf numFmtId="0" fontId="19" fillId="25" borderId="0" xfId="0" applyFont="1" applyFill="1" applyBorder="1"/>
    <xf numFmtId="0" fontId="19" fillId="26" borderId="0" xfId="0" applyFont="1" applyFill="1" applyBorder="1"/>
    <xf numFmtId="0" fontId="80" fillId="25" borderId="0" xfId="0" applyFont="1" applyFill="1" applyBorder="1" applyAlignment="1">
      <alignment horizontal="left"/>
    </xf>
    <xf numFmtId="0" fontId="22" fillId="26" borderId="0" xfId="0" applyFont="1" applyFill="1" applyBorder="1" applyAlignment="1">
      <alignment horizontal="left"/>
    </xf>
    <xf numFmtId="0" fontId="76" fillId="25" borderId="0" xfId="0" applyFont="1" applyFill="1" applyBorder="1" applyAlignment="1">
      <alignment vertical="center"/>
    </xf>
    <xf numFmtId="0" fontId="56" fillId="25" borderId="0" xfId="0" applyFont="1" applyFill="1" applyBorder="1"/>
    <xf numFmtId="0" fontId="19" fillId="25" borderId="0" xfId="0" applyFont="1" applyFill="1" applyBorder="1" applyAlignment="1">
      <alignment horizontal="left" vertical="center"/>
    </xf>
    <xf numFmtId="0" fontId="24" fillId="29" borderId="20" xfId="0" applyFont="1" applyFill="1" applyBorder="1" applyAlignment="1">
      <alignment horizontal="center" vertical="center"/>
    </xf>
    <xf numFmtId="0" fontId="31" fillId="25" borderId="0" xfId="0" applyFont="1" applyFill="1" applyBorder="1"/>
    <xf numFmtId="0" fontId="22" fillId="25" borderId="0" xfId="0" applyFont="1" applyFill="1" applyBorder="1" applyAlignment="1">
      <alignment horizontal="right"/>
    </xf>
    <xf numFmtId="0" fontId="120" fillId="26" borderId="13" xfId="0" applyFont="1" applyFill="1" applyBorder="1" applyAlignment="1">
      <alignment horizontal="right" wrapText="1"/>
    </xf>
    <xf numFmtId="0" fontId="21" fillId="26" borderId="52" xfId="0" applyFont="1" applyFill="1" applyBorder="1" applyAlignment="1">
      <alignment horizontal="center"/>
    </xf>
    <xf numFmtId="164" fontId="151" fillId="26" borderId="0" xfId="40" applyNumberFormat="1" applyFont="1" applyFill="1" applyBorder="1" applyAlignment="1">
      <alignment horizontal="right" wrapText="1"/>
    </xf>
    <xf numFmtId="0" fontId="22" fillId="35" borderId="0" xfId="62" applyFont="1" applyFill="1" applyBorder="1" applyAlignment="1">
      <alignment vertical="center"/>
    </xf>
    <xf numFmtId="164" fontId="38" fillId="35" borderId="58" xfId="40" applyNumberFormat="1" applyFont="1" applyFill="1" applyBorder="1" applyAlignment="1">
      <alignment horizontal="left" vertical="center" wrapText="1"/>
    </xf>
    <xf numFmtId="164" fontId="38" fillId="35" borderId="0" xfId="40" applyNumberFormat="1" applyFont="1" applyFill="1" applyBorder="1" applyAlignment="1">
      <alignment horizontal="left" vertical="center" wrapText="1"/>
    </xf>
    <xf numFmtId="164" fontId="38" fillId="35" borderId="59" xfId="40" applyNumberFormat="1" applyFont="1" applyFill="1" applyBorder="1" applyAlignment="1">
      <alignment horizontal="left" vertical="center" wrapText="1"/>
    </xf>
    <xf numFmtId="0" fontId="22" fillId="35" borderId="0" xfId="62" applyFont="1" applyFill="1" applyBorder="1" applyAlignment="1">
      <alignment vertical="center" wrapText="1"/>
    </xf>
    <xf numFmtId="171" fontId="114" fillId="32" borderId="0" xfId="62" applyNumberFormat="1" applyFont="1" applyFill="1" applyBorder="1" applyAlignment="1">
      <alignment horizontal="center" vertical="center" wrapText="1"/>
    </xf>
    <xf numFmtId="171" fontId="114" fillId="32" borderId="0" xfId="62" applyNumberFormat="1" applyFont="1" applyFill="1" applyBorder="1" applyAlignment="1">
      <alignment horizontal="center" vertical="center"/>
    </xf>
    <xf numFmtId="164" fontId="38" fillId="35" borderId="65" xfId="40" applyNumberFormat="1" applyFont="1" applyFill="1" applyBorder="1" applyAlignment="1">
      <alignment horizontal="left" vertical="center" wrapText="1"/>
    </xf>
    <xf numFmtId="164" fontId="22" fillId="35" borderId="0" xfId="40" applyNumberFormat="1" applyFont="1" applyFill="1" applyBorder="1" applyAlignment="1">
      <alignment horizontal="justify" vertical="center" wrapText="1"/>
    </xf>
    <xf numFmtId="164" fontId="22" fillId="35" borderId="0" xfId="40" applyNumberFormat="1" applyFont="1" applyFill="1" applyBorder="1" applyAlignment="1">
      <alignment horizontal="justify" wrapText="1"/>
    </xf>
    <xf numFmtId="0" fontId="22" fillId="35" borderId="0" xfId="62" applyFont="1" applyFill="1" applyBorder="1" applyAlignment="1"/>
    <xf numFmtId="0" fontId="97" fillId="31" borderId="0" xfId="62" applyFont="1" applyFill="1" applyBorder="1" applyAlignment="1">
      <alignment horizontal="left" wrapText="1"/>
    </xf>
    <xf numFmtId="0" fontId="53" fillId="35" borderId="0" xfId="62" applyFont="1" applyFill="1" applyAlignment="1">
      <alignment horizontal="center" vertical="center"/>
    </xf>
    <xf numFmtId="0" fontId="20" fillId="25" borderId="0" xfId="0" applyFont="1" applyFill="1" applyBorder="1" applyAlignment="1">
      <alignment horizontal="justify" vertical="top" wrapText="1"/>
    </xf>
    <xf numFmtId="0" fontId="29" fillId="25" borderId="0" xfId="0" applyFont="1" applyFill="1" applyBorder="1" applyAlignment="1">
      <alignment horizontal="justify" vertical="top" wrapText="1"/>
    </xf>
    <xf numFmtId="0" fontId="27" fillId="25" borderId="18" xfId="0" applyFont="1" applyFill="1" applyBorder="1" applyAlignment="1">
      <alignment horizontal="right" indent="6"/>
    </xf>
    <xf numFmtId="0" fontId="21" fillId="25" borderId="0" xfId="0" applyFont="1" applyFill="1" applyBorder="1" applyAlignment="1"/>
    <xf numFmtId="0" fontId="27" fillId="25" borderId="0" xfId="0" applyFont="1" applyFill="1" applyBorder="1" applyAlignment="1"/>
    <xf numFmtId="171" fontId="22" fillId="24" borderId="0" xfId="40" applyNumberFormat="1" applyFont="1" applyFill="1" applyBorder="1" applyAlignment="1">
      <alignment horizontal="left" wrapText="1"/>
    </xf>
    <xf numFmtId="171" fontId="32" fillId="24" borderId="0" xfId="40" applyNumberFormat="1" applyFont="1" applyFill="1" applyBorder="1" applyAlignment="1">
      <alignment horizontal="left" wrapText="1"/>
    </xf>
    <xf numFmtId="0" fontId="19" fillId="25" borderId="0" xfId="0" applyFont="1" applyFill="1" applyBorder="1" applyAlignment="1"/>
    <xf numFmtId="172" fontId="22" fillId="25" borderId="0" xfId="0" applyNumberFormat="1" applyFont="1" applyFill="1" applyBorder="1" applyAlignment="1">
      <alignment horizontal="left"/>
    </xf>
    <xf numFmtId="164" fontId="27" fillId="27" borderId="0" xfId="40" applyNumberFormat="1" applyFont="1" applyFill="1" applyBorder="1" applyAlignment="1">
      <alignment horizontal="left" wrapText="1"/>
    </xf>
    <xf numFmtId="164" fontId="27" fillId="24" borderId="0" xfId="40" applyNumberFormat="1" applyFont="1" applyFill="1" applyBorder="1" applyAlignment="1">
      <alignment wrapText="1"/>
    </xf>
    <xf numFmtId="164" fontId="33" fillId="24" borderId="0" xfId="40" applyNumberFormat="1" applyFont="1" applyFill="1" applyBorder="1" applyAlignment="1">
      <alignment horizontal="left" wrapText="1"/>
    </xf>
    <xf numFmtId="164" fontId="21" fillId="24" borderId="0" xfId="40" applyNumberFormat="1" applyFont="1" applyFill="1" applyBorder="1" applyAlignment="1">
      <alignment horizontal="left" wrapText="1"/>
    </xf>
    <xf numFmtId="164" fontId="22" fillId="24" borderId="0" xfId="40" applyNumberFormat="1" applyFont="1" applyFill="1" applyBorder="1" applyAlignment="1">
      <alignment wrapText="1"/>
    </xf>
    <xf numFmtId="164" fontId="22" fillId="27" borderId="0" xfId="40" applyNumberFormat="1" applyFont="1" applyFill="1" applyBorder="1" applyAlignment="1">
      <alignment wrapText="1"/>
    </xf>
    <xf numFmtId="0" fontId="21" fillId="25" borderId="18" xfId="0" applyFont="1" applyFill="1" applyBorder="1" applyAlignment="1">
      <alignment horizontal="left" indent="5" readingOrder="1"/>
    </xf>
    <xf numFmtId="0" fontId="27" fillId="25" borderId="18" xfId="0" applyFont="1" applyFill="1" applyBorder="1" applyAlignment="1">
      <alignment horizontal="left" indent="5" readingOrder="1"/>
    </xf>
    <xf numFmtId="0" fontId="22" fillId="0" borderId="0" xfId="0" applyFont="1" applyBorder="1" applyAlignment="1">
      <alignment horizontal="justify" readingOrder="1"/>
    </xf>
    <xf numFmtId="0" fontId="21" fillId="25" borderId="0" xfId="0" applyFont="1" applyFill="1" applyBorder="1" applyAlignment="1">
      <alignment horizontal="justify" vertical="center" readingOrder="1"/>
    </xf>
    <xf numFmtId="0" fontId="21" fillId="25" borderId="0" xfId="0" applyNumberFormat="1" applyFont="1" applyFill="1" applyBorder="1" applyAlignment="1">
      <alignment horizontal="justify" vertical="center" readingOrder="1"/>
    </xf>
    <xf numFmtId="0" fontId="21" fillId="25" borderId="0" xfId="0" applyFont="1" applyFill="1" applyBorder="1" applyAlignment="1">
      <alignment horizontal="justify" vertical="center" wrapText="1" readingOrder="1"/>
    </xf>
    <xf numFmtId="173" fontId="22" fillId="26" borderId="20" xfId="62" applyNumberFormat="1" applyFont="1" applyFill="1" applyBorder="1" applyAlignment="1">
      <alignment horizontal="right" vertical="center" wrapText="1"/>
    </xf>
    <xf numFmtId="173" fontId="22" fillId="26" borderId="0" xfId="62" applyNumberFormat="1" applyFont="1" applyFill="1" applyBorder="1" applyAlignment="1">
      <alignment horizontal="right" vertical="center" wrapText="1"/>
    </xf>
    <xf numFmtId="172" fontId="22" fillId="25" borderId="0" xfId="0" applyNumberFormat="1" applyFont="1" applyFill="1" applyBorder="1" applyAlignment="1">
      <alignment horizontal="right"/>
    </xf>
    <xf numFmtId="172" fontId="22" fillId="25" borderId="19" xfId="0" applyNumberFormat="1" applyFont="1" applyFill="1" applyBorder="1" applyAlignment="1">
      <alignment horizontal="right"/>
    </xf>
    <xf numFmtId="0" fontId="21" fillId="26" borderId="0" xfId="0" applyFont="1" applyFill="1" applyBorder="1" applyAlignment="1">
      <alignment horizontal="justify" vertical="center" wrapText="1" readingOrder="1"/>
    </xf>
    <xf numFmtId="164" fontId="123" fillId="24" borderId="20" xfId="40" applyNumberFormat="1" applyFont="1" applyFill="1" applyBorder="1" applyAlignment="1">
      <alignment horizontal="justify" readingOrder="1"/>
    </xf>
    <xf numFmtId="164" fontId="123" fillId="24" borderId="0" xfId="40" applyNumberFormat="1" applyFont="1" applyFill="1" applyBorder="1" applyAlignment="1">
      <alignment horizontal="justify" readingOrder="1"/>
    </xf>
    <xf numFmtId="0" fontId="22" fillId="25" borderId="0" xfId="0" applyFont="1" applyFill="1" applyBorder="1" applyAlignment="1">
      <alignment horizontal="justify" vertical="center" readingOrder="1"/>
    </xf>
    <xf numFmtId="172" fontId="22" fillId="25" borderId="0" xfId="227" applyNumberFormat="1" applyFont="1" applyFill="1" applyBorder="1" applyAlignment="1" applyProtection="1">
      <alignment horizontal="left"/>
    </xf>
    <xf numFmtId="0" fontId="26" fillId="0" borderId="0" xfId="227" applyFont="1" applyBorder="1" applyAlignment="1" applyProtection="1">
      <alignment vertical="top"/>
    </xf>
    <xf numFmtId="0" fontId="21" fillId="26" borderId="52" xfId="227" applyFont="1" applyFill="1" applyBorder="1" applyAlignment="1" applyProtection="1">
      <alignment horizontal="center"/>
    </xf>
    <xf numFmtId="167" fontId="22" fillId="24" borderId="0" xfId="40" applyNumberFormat="1" applyFont="1" applyFill="1" applyBorder="1" applyAlignment="1" applyProtection="1">
      <alignment horizontal="right" wrapText="1" indent="2"/>
    </xf>
    <xf numFmtId="166" fontId="22" fillId="24" borderId="0" xfId="40" applyNumberFormat="1" applyFont="1" applyFill="1" applyBorder="1" applyAlignment="1" applyProtection="1">
      <alignment horizontal="right" wrapText="1" indent="2"/>
    </xf>
    <xf numFmtId="167" fontId="22" fillId="27" borderId="0" xfId="40" applyNumberFormat="1" applyFont="1" applyFill="1" applyBorder="1" applyAlignment="1" applyProtection="1">
      <alignment horizontal="right" wrapText="1" indent="2"/>
    </xf>
    <xf numFmtId="0" fontId="26" fillId="25" borderId="0" xfId="227" applyFont="1" applyFill="1" applyBorder="1" applyAlignment="1" applyProtection="1">
      <alignment horizontal="right"/>
    </xf>
    <xf numFmtId="0" fontId="80" fillId="25" borderId="0" xfId="227" applyFont="1" applyFill="1" applyBorder="1" applyAlignment="1" applyProtection="1">
      <alignment horizontal="left"/>
    </xf>
    <xf numFmtId="166" fontId="22" fillId="27" borderId="0" xfId="40" applyNumberFormat="1" applyFont="1" applyFill="1" applyBorder="1" applyAlignment="1" applyProtection="1">
      <alignment horizontal="right" wrapText="1" indent="2"/>
    </xf>
    <xf numFmtId="166" fontId="80" fillId="24" borderId="0" xfId="40" applyNumberFormat="1" applyFont="1" applyFill="1" applyBorder="1" applyAlignment="1" applyProtection="1">
      <alignment horizontal="right" wrapText="1" indent="2"/>
    </xf>
    <xf numFmtId="166" fontId="80" fillId="27" borderId="0" xfId="40" applyNumberFormat="1" applyFont="1" applyFill="1" applyBorder="1" applyAlignment="1" applyProtection="1">
      <alignment horizontal="right" wrapText="1" indent="2"/>
    </xf>
    <xf numFmtId="166" fontId="80" fillId="25" borderId="0" xfId="70" applyNumberFormat="1" applyFont="1" applyFill="1" applyBorder="1" applyAlignment="1" applyProtection="1">
      <alignment horizontal="right" indent="2"/>
    </xf>
    <xf numFmtId="166" fontId="80" fillId="26" borderId="0" xfId="70" applyNumberFormat="1" applyFont="1" applyFill="1" applyBorder="1" applyAlignment="1" applyProtection="1">
      <alignment horizontal="right" indent="2"/>
    </xf>
    <xf numFmtId="0" fontId="21" fillId="25" borderId="18" xfId="227" applyFont="1" applyFill="1" applyBorder="1" applyAlignment="1" applyProtection="1">
      <alignment horizontal="right" indent="5"/>
    </xf>
    <xf numFmtId="0" fontId="26" fillId="0" borderId="0" xfId="227" applyFont="1" applyBorder="1" applyAlignment="1" applyProtection="1">
      <alignment vertical="justify" wrapText="1"/>
    </xf>
    <xf numFmtId="0" fontId="12" fillId="0" borderId="0" xfId="227" applyBorder="1" applyAlignment="1" applyProtection="1">
      <alignment vertical="justify" wrapText="1"/>
    </xf>
    <xf numFmtId="172" fontId="22" fillId="25" borderId="0" xfId="227" applyNumberFormat="1" applyFont="1" applyFill="1" applyBorder="1" applyAlignment="1" applyProtection="1">
      <alignment horizontal="right"/>
    </xf>
    <xf numFmtId="0" fontId="26" fillId="25" borderId="0" xfId="227" applyFont="1" applyFill="1" applyBorder="1" applyAlignment="1" applyProtection="1">
      <alignment vertical="top"/>
    </xf>
    <xf numFmtId="0" fontId="22" fillId="24" borderId="0" xfId="40" applyFont="1" applyFill="1" applyBorder="1" applyAlignment="1" applyProtection="1">
      <alignment horizontal="left" indent="1"/>
    </xf>
    <xf numFmtId="165" fontId="22" fillId="25" borderId="0" xfId="227" applyNumberFormat="1" applyFont="1" applyFill="1" applyBorder="1" applyAlignment="1" applyProtection="1">
      <alignment horizontal="right" indent="2"/>
    </xf>
    <xf numFmtId="165" fontId="22" fillId="26" borderId="0" xfId="227" applyNumberFormat="1" applyFont="1" applyFill="1" applyBorder="1" applyAlignment="1" applyProtection="1">
      <alignment horizontal="right" indent="2"/>
    </xf>
    <xf numFmtId="0" fontId="21" fillId="24" borderId="0" xfId="40" applyFont="1" applyFill="1" applyBorder="1" applyAlignment="1" applyProtection="1">
      <alignment horizontal="left" wrapText="1"/>
    </xf>
    <xf numFmtId="168" fontId="22" fillId="24" borderId="0" xfId="40" applyNumberFormat="1" applyFont="1" applyFill="1" applyBorder="1" applyAlignment="1" applyProtection="1">
      <alignment horizontal="right" wrapText="1" indent="2"/>
    </xf>
    <xf numFmtId="168" fontId="22" fillId="27"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2"/>
    </xf>
    <xf numFmtId="167" fontId="21" fillId="24" borderId="0" xfId="40" applyNumberFormat="1" applyFont="1" applyFill="1" applyBorder="1" applyAlignment="1" applyProtection="1">
      <alignment horizontal="right" wrapText="1" indent="2"/>
    </xf>
    <xf numFmtId="167" fontId="21" fillId="27" borderId="0" xfId="40" applyNumberFormat="1" applyFont="1" applyFill="1" applyBorder="1" applyAlignment="1" applyProtection="1">
      <alignment horizontal="right" wrapText="1" indent="2"/>
    </xf>
    <xf numFmtId="166" fontId="22" fillId="45" borderId="0" xfId="60" applyNumberFormat="1" applyFont="1" applyFill="1" applyBorder="1" applyAlignment="1" applyProtection="1">
      <alignment horizontal="right" wrapText="1" indent="2"/>
    </xf>
    <xf numFmtId="166" fontId="22" fillId="42" borderId="0" xfId="60" applyNumberFormat="1" applyFont="1" applyFill="1" applyBorder="1" applyAlignment="1" applyProtection="1">
      <alignment horizontal="right" wrapText="1" indent="2"/>
    </xf>
    <xf numFmtId="0" fontId="21" fillId="25" borderId="0" xfId="227" applyFont="1" applyFill="1" applyBorder="1" applyAlignment="1" applyProtection="1">
      <alignment horizontal="left" indent="4"/>
    </xf>
    <xf numFmtId="0" fontId="26" fillId="25" borderId="0" xfId="227" applyFont="1" applyFill="1" applyBorder="1" applyAlignment="1" applyProtection="1">
      <alignment vertical="justify" wrapText="1"/>
    </xf>
    <xf numFmtId="0" fontId="12" fillId="25" borderId="0" xfId="227" applyFill="1" applyBorder="1" applyAlignment="1" applyProtection="1">
      <alignment vertical="justify" wrapText="1"/>
    </xf>
    <xf numFmtId="166" fontId="80" fillId="25" borderId="0" xfId="227" applyNumberFormat="1" applyFont="1" applyFill="1" applyBorder="1" applyAlignment="1" applyProtection="1">
      <alignment horizontal="right" indent="2"/>
    </xf>
    <xf numFmtId="166" fontId="80" fillId="26" borderId="0" xfId="227" applyNumberFormat="1" applyFont="1" applyFill="1" applyBorder="1" applyAlignment="1" applyProtection="1">
      <alignment horizontal="right" indent="2"/>
    </xf>
    <xf numFmtId="166" fontId="22" fillId="26" borderId="0" xfId="227" applyNumberFormat="1" applyFont="1" applyFill="1" applyBorder="1" applyAlignment="1" applyProtection="1">
      <alignment horizontal="center"/>
    </xf>
    <xf numFmtId="0" fontId="86" fillId="25" borderId="0" xfId="227" applyFont="1" applyFill="1" applyBorder="1" applyAlignment="1" applyProtection="1">
      <alignment horizontal="center"/>
    </xf>
    <xf numFmtId="166" fontId="21" fillId="26" borderId="0" xfId="227" applyNumberFormat="1" applyFont="1" applyFill="1" applyBorder="1" applyAlignment="1" applyProtection="1">
      <alignment horizontal="center"/>
    </xf>
    <xf numFmtId="166" fontId="80" fillId="26" borderId="10" xfId="227" applyNumberFormat="1" applyFont="1" applyFill="1" applyBorder="1" applyAlignment="1" applyProtection="1">
      <alignment horizontal="center"/>
    </xf>
    <xf numFmtId="166" fontId="80" fillId="26" borderId="0" xfId="227" applyNumberFormat="1" applyFont="1" applyFill="1" applyBorder="1" applyAlignment="1" applyProtection="1">
      <alignment horizontal="center"/>
    </xf>
    <xf numFmtId="165" fontId="33" fillId="25" borderId="0" xfId="227" applyNumberFormat="1" applyFont="1" applyFill="1" applyBorder="1" applyAlignment="1" applyProtection="1">
      <alignment horizontal="right" indent="2"/>
    </xf>
    <xf numFmtId="165" fontId="33" fillId="26" borderId="0" xfId="227" applyNumberFormat="1" applyFont="1" applyFill="1" applyBorder="1" applyAlignment="1" applyProtection="1">
      <alignment horizontal="right" indent="2"/>
    </xf>
    <xf numFmtId="165" fontId="22" fillId="24" borderId="0" xfId="40" applyNumberFormat="1" applyFont="1" applyFill="1" applyBorder="1" applyAlignment="1" applyProtection="1">
      <alignment horizontal="right" wrapText="1" indent="2"/>
    </xf>
    <xf numFmtId="165" fontId="22" fillId="27" borderId="0" xfId="40" applyNumberFormat="1" applyFont="1" applyFill="1" applyBorder="1" applyAlignment="1" applyProtection="1">
      <alignment horizontal="right" wrapText="1" indent="2"/>
    </xf>
    <xf numFmtId="165" fontId="80" fillId="25" borderId="0" xfId="227" applyNumberFormat="1" applyFont="1" applyFill="1" applyBorder="1" applyAlignment="1" applyProtection="1">
      <alignment horizontal="right" indent="2"/>
    </xf>
    <xf numFmtId="165" fontId="80" fillId="26" borderId="0" xfId="227" applyNumberFormat="1" applyFont="1" applyFill="1" applyBorder="1" applyAlignment="1" applyProtection="1">
      <alignment horizontal="right" indent="2"/>
    </xf>
    <xf numFmtId="0" fontId="21" fillId="25" borderId="0" xfId="227" applyFont="1" applyFill="1" applyBorder="1" applyAlignment="1" applyProtection="1">
      <alignment horizontal="right" indent="6"/>
    </xf>
    <xf numFmtId="0" fontId="26" fillId="26" borderId="0" xfId="62" applyFont="1" applyFill="1" applyBorder="1" applyAlignment="1">
      <alignment horizontal="justify" wrapText="1"/>
    </xf>
    <xf numFmtId="0" fontId="21" fillId="25" borderId="0" xfId="62" applyFont="1" applyFill="1" applyBorder="1" applyAlignment="1">
      <alignment horizontal="left" indent="6"/>
    </xf>
    <xf numFmtId="0" fontId="85" fillId="26" borderId="24" xfId="227" applyFont="1" applyFill="1" applyBorder="1" applyAlignment="1">
      <alignment horizontal="left" vertical="center" wrapText="1"/>
    </xf>
    <xf numFmtId="0" fontId="85" fillId="26" borderId="26" xfId="227" applyFont="1" applyFill="1" applyBorder="1" applyAlignment="1">
      <alignment horizontal="left" vertical="center" wrapText="1"/>
    </xf>
    <xf numFmtId="0" fontId="85" fillId="26" borderId="25" xfId="227" applyFont="1" applyFill="1" applyBorder="1" applyAlignment="1">
      <alignment horizontal="left" vertical="center" wrapText="1"/>
    </xf>
    <xf numFmtId="1" fontId="21" fillId="25" borderId="13" xfId="227" applyNumberFormat="1" applyFont="1" applyFill="1" applyBorder="1" applyAlignment="1">
      <alignment horizontal="center" wrapText="1"/>
    </xf>
    <xf numFmtId="1" fontId="21" fillId="25" borderId="71" xfId="227" applyNumberFormat="1" applyFont="1" applyFill="1" applyBorder="1" applyAlignment="1">
      <alignment horizontal="center" wrapText="1"/>
    </xf>
    <xf numFmtId="0" fontId="89" fillId="26" borderId="0" xfId="62" applyFont="1" applyFill="1" applyBorder="1" applyAlignment="1">
      <alignment horizontal="center" vertical="center"/>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6" fillId="25" borderId="0" xfId="62" applyFont="1" applyFill="1" applyBorder="1" applyAlignment="1">
      <alignment vertical="center" wrapText="1"/>
    </xf>
    <xf numFmtId="0" fontId="26" fillId="25" borderId="19" xfId="62" applyFont="1" applyFill="1" applyBorder="1" applyAlignment="1">
      <alignment vertical="center" wrapText="1"/>
    </xf>
    <xf numFmtId="0" fontId="89" fillId="26" borderId="0" xfId="62" applyFont="1" applyFill="1" applyBorder="1" applyAlignment="1">
      <alignment horizontal="left" vertical="center"/>
    </xf>
    <xf numFmtId="0" fontId="26" fillId="25" borderId="0" xfId="62" applyFont="1" applyFill="1" applyBorder="1" applyAlignment="1">
      <alignment wrapText="1"/>
    </xf>
    <xf numFmtId="0" fontId="26" fillId="25" borderId="0" xfId="62" applyFont="1" applyFill="1" applyBorder="1" applyAlignment="1">
      <alignment vertical="top" wrapText="1"/>
    </xf>
    <xf numFmtId="172" fontId="22" fillId="25" borderId="0" xfId="227" applyNumberFormat="1" applyFont="1" applyFill="1" applyBorder="1" applyAlignment="1">
      <alignment horizontal="right"/>
    </xf>
    <xf numFmtId="0" fontId="39" fillId="24" borderId="0" xfId="40" applyFont="1" applyFill="1" applyBorder="1" applyAlignment="1">
      <alignment horizontal="justify" wrapText="1"/>
    </xf>
    <xf numFmtId="0" fontId="26" fillId="24" borderId="0" xfId="40" applyFont="1" applyFill="1" applyBorder="1" applyAlignment="1">
      <alignment horizontal="justify" wrapText="1"/>
    </xf>
    <xf numFmtId="0" fontId="26" fillId="24" borderId="0" xfId="40" applyFont="1" applyFill="1" applyBorder="1" applyAlignment="1">
      <alignment horizontal="justify" vertical="top" wrapText="1"/>
    </xf>
    <xf numFmtId="0" fontId="80" fillId="25" borderId="0" xfId="0" applyFont="1" applyFill="1" applyBorder="1" applyAlignment="1">
      <alignment horizontal="left"/>
    </xf>
    <xf numFmtId="0" fontId="21" fillId="26" borderId="18" xfId="0" applyFont="1" applyFill="1" applyBorder="1" applyAlignment="1">
      <alignment horizontal="right" indent="6"/>
    </xf>
    <xf numFmtId="0" fontId="19" fillId="25" borderId="23" xfId="0" applyFont="1" applyFill="1" applyBorder="1" applyAlignment="1">
      <alignment horizontal="left"/>
    </xf>
    <xf numFmtId="0" fontId="19" fillId="25" borderId="22" xfId="0" applyFont="1" applyFill="1" applyBorder="1" applyAlignment="1">
      <alignment horizontal="left"/>
    </xf>
    <xf numFmtId="0" fontId="19" fillId="25" borderId="0" xfId="0" applyFont="1" applyFill="1" applyBorder="1" applyAlignment="1">
      <alignment horizontal="left"/>
    </xf>
    <xf numFmtId="0" fontId="26" fillId="25" borderId="0" xfId="0" applyFont="1" applyFill="1" applyBorder="1" applyAlignment="1">
      <alignment horizontal="left" vertical="top"/>
    </xf>
    <xf numFmtId="0" fontId="15" fillId="25" borderId="0" xfId="0" applyFont="1" applyFill="1" applyBorder="1"/>
    <xf numFmtId="172" fontId="22" fillId="25" borderId="0" xfId="70" applyNumberFormat="1" applyFont="1" applyFill="1" applyBorder="1" applyAlignment="1">
      <alignment horizontal="right"/>
    </xf>
    <xf numFmtId="0" fontId="21" fillId="25" borderId="18" xfId="70" applyFont="1" applyFill="1" applyBorder="1" applyAlignment="1">
      <alignment horizontal="left" indent="6"/>
    </xf>
    <xf numFmtId="0" fontId="21" fillId="25" borderId="0" xfId="70" applyFont="1" applyFill="1" applyBorder="1" applyAlignment="1">
      <alignment horizontal="left" indent="6"/>
    </xf>
    <xf numFmtId="0" fontId="26" fillId="25" borderId="0" xfId="70" applyFont="1" applyFill="1" applyBorder="1" applyAlignment="1">
      <alignment horizontal="left" vertical="top"/>
    </xf>
    <xf numFmtId="0" fontId="80" fillId="25" borderId="0" xfId="70" applyFont="1" applyFill="1" applyBorder="1" applyAlignment="1">
      <alignment horizontal="left"/>
    </xf>
    <xf numFmtId="0" fontId="39" fillId="24" borderId="0" xfId="40" applyNumberFormat="1" applyFont="1" applyFill="1" applyBorder="1" applyAlignment="1">
      <alignment horizontal="justify" vertical="center" wrapText="1"/>
    </xf>
    <xf numFmtId="0" fontId="26" fillId="24" borderId="0" xfId="40" applyNumberFormat="1" applyFont="1" applyFill="1" applyBorder="1" applyAlignment="1">
      <alignment horizontal="justify" vertical="center" wrapText="1"/>
    </xf>
    <xf numFmtId="0" fontId="80"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2"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26" fillId="25" borderId="22" xfId="70" applyFont="1" applyFill="1" applyBorder="1" applyAlignment="1">
      <alignment horizontal="center"/>
    </xf>
    <xf numFmtId="0" fontId="26"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69" xfId="70" applyFont="1" applyFill="1" applyBorder="1" applyAlignment="1">
      <alignment horizontal="center" vertical="center"/>
    </xf>
    <xf numFmtId="0" fontId="116" fillId="26" borderId="70" xfId="70" applyFont="1" applyFill="1" applyBorder="1" applyAlignment="1">
      <alignment horizontal="center" vertical="center"/>
    </xf>
    <xf numFmtId="0" fontId="116" fillId="26" borderId="73" xfId="70" applyFont="1" applyFill="1" applyBorder="1" applyAlignment="1">
      <alignment horizontal="center" vertical="center"/>
    </xf>
    <xf numFmtId="0" fontId="116" fillId="26" borderId="74" xfId="70" applyFont="1" applyFill="1" applyBorder="1" applyAlignment="1">
      <alignment horizontal="center" vertical="center"/>
    </xf>
    <xf numFmtId="0" fontId="21" fillId="25" borderId="13" xfId="70" applyFont="1" applyFill="1" applyBorder="1" applyAlignment="1">
      <alignment horizontal="center" vertical="center" wrapText="1"/>
    </xf>
    <xf numFmtId="0" fontId="21" fillId="25" borderId="71" xfId="70" applyFont="1" applyFill="1" applyBorder="1" applyAlignment="1">
      <alignment horizontal="center" vertical="center" wrapText="1"/>
    </xf>
    <xf numFmtId="0" fontId="21" fillId="25" borderId="81" xfId="70" applyFont="1" applyFill="1" applyBorder="1" applyAlignment="1">
      <alignment horizontal="center" vertical="center" wrapText="1"/>
    </xf>
    <xf numFmtId="0" fontId="21" fillId="25" borderId="72" xfId="70" applyFont="1" applyFill="1" applyBorder="1" applyAlignment="1">
      <alignment horizontal="center" vertical="center" wrapText="1"/>
    </xf>
    <xf numFmtId="0" fontId="21" fillId="25" borderId="75" xfId="70" applyFont="1" applyFill="1" applyBorder="1" applyAlignment="1">
      <alignment horizontal="center" vertical="center" wrapText="1"/>
    </xf>
    <xf numFmtId="0" fontId="21" fillId="25" borderId="18" xfId="63" applyFont="1" applyFill="1" applyBorder="1" applyAlignment="1">
      <alignment horizontal="left" indent="6"/>
    </xf>
    <xf numFmtId="1" fontId="145" fillId="47" borderId="34" xfId="63" applyNumberFormat="1" applyFont="1" applyFill="1" applyBorder="1" applyAlignment="1">
      <alignment horizontal="center" vertical="center"/>
    </xf>
    <xf numFmtId="0" fontId="145" fillId="47" borderId="35" xfId="63" applyFont="1" applyFill="1" applyBorder="1" applyAlignment="1">
      <alignment horizontal="center" vertical="center"/>
    </xf>
    <xf numFmtId="0" fontId="145" fillId="46" borderId="34" xfId="63" applyFont="1" applyFill="1" applyBorder="1" applyAlignment="1">
      <alignment horizontal="center" vertical="center"/>
    </xf>
    <xf numFmtId="0" fontId="145" fillId="46" borderId="37" xfId="63" applyFont="1" applyFill="1" applyBorder="1" applyAlignment="1">
      <alignment horizontal="center" vertical="center"/>
    </xf>
    <xf numFmtId="0" fontId="145" fillId="46" borderId="35" xfId="63" applyFont="1" applyFill="1" applyBorder="1" applyAlignment="1">
      <alignment horizontal="center" vertical="center"/>
    </xf>
    <xf numFmtId="0" fontId="80" fillId="24" borderId="0" xfId="66" applyFont="1" applyFill="1" applyBorder="1" applyAlignment="1">
      <alignment horizontal="left" vertical="center" wrapText="1"/>
    </xf>
    <xf numFmtId="172" fontId="13" fillId="26" borderId="0" xfId="63" applyNumberFormat="1" applyFont="1" applyFill="1" applyAlignment="1">
      <alignment horizontal="right"/>
    </xf>
    <xf numFmtId="0" fontId="80" fillId="24" borderId="0" xfId="40" applyFont="1" applyFill="1" applyBorder="1" applyAlignment="1">
      <alignment vertical="center" wrapText="1"/>
    </xf>
    <xf numFmtId="172" fontId="22"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6" fillId="24" borderId="51" xfId="40" applyFont="1" applyFill="1" applyBorder="1" applyAlignment="1">
      <alignment horizontal="left" vertical="top"/>
    </xf>
    <xf numFmtId="0" fontId="26" fillId="24" borderId="0" xfId="40" applyFont="1" applyFill="1" applyBorder="1" applyAlignment="1">
      <alignment horizontal="left" vertical="top"/>
    </xf>
    <xf numFmtId="0" fontId="21" fillId="0" borderId="79" xfId="53" applyFont="1" applyBorder="1" applyAlignment="1">
      <alignment horizontal="center" vertical="center" wrapText="1"/>
    </xf>
    <xf numFmtId="0" fontId="21" fillId="0" borderId="57" xfId="53" applyFont="1" applyBorder="1" applyAlignment="1">
      <alignment horizontal="center" vertical="center" wrapText="1"/>
    </xf>
    <xf numFmtId="0" fontId="21" fillId="0" borderId="12" xfId="53" applyFont="1" applyBorder="1" applyAlignment="1">
      <alignment horizontal="center" vertical="center" wrapText="1"/>
    </xf>
    <xf numFmtId="164" fontId="22" fillId="27" borderId="48" xfId="40" applyNumberFormat="1" applyFont="1" applyFill="1" applyBorder="1" applyAlignment="1">
      <alignment horizontal="center" wrapText="1"/>
    </xf>
    <xf numFmtId="164" fontId="26" fillId="27" borderId="48" xfId="40" applyNumberFormat="1" applyFont="1" applyFill="1" applyBorder="1" applyAlignment="1">
      <alignment horizontal="right" wrapText="1"/>
    </xf>
    <xf numFmtId="0" fontId="39" fillId="25" borderId="0" xfId="62" applyFont="1" applyFill="1" applyBorder="1" applyAlignment="1">
      <alignment horizontal="left" vertical="center"/>
    </xf>
    <xf numFmtId="0" fontId="21" fillId="25" borderId="18" xfId="62" applyFont="1" applyFill="1" applyBorder="1" applyAlignment="1">
      <alignment horizontal="right" indent="6"/>
    </xf>
    <xf numFmtId="0" fontId="26" fillId="24" borderId="51" xfId="40" applyFont="1" applyFill="1" applyBorder="1" applyAlignment="1">
      <alignment vertical="justify" wrapText="1"/>
    </xf>
    <xf numFmtId="0" fontId="26" fillId="24" borderId="0" xfId="40" applyFont="1" applyFill="1" applyBorder="1" applyAlignment="1">
      <alignment vertical="justify" wrapText="1"/>
    </xf>
    <xf numFmtId="0" fontId="26" fillId="25" borderId="51" xfId="62" applyFont="1" applyFill="1" applyBorder="1" applyAlignment="1">
      <alignment horizontal="left" vertical="top"/>
    </xf>
    <xf numFmtId="0" fontId="26" fillId="25" borderId="0" xfId="62" applyFont="1" applyFill="1" applyBorder="1" applyAlignment="1">
      <alignment horizontal="left" vertical="top"/>
    </xf>
    <xf numFmtId="0" fontId="80" fillId="25" borderId="0" xfId="62" applyFont="1" applyFill="1" applyBorder="1" applyAlignment="1">
      <alignment horizontal="left" vertical="center" wrapText="1"/>
    </xf>
    <xf numFmtId="0" fontId="21" fillId="25" borderId="79" xfId="62" applyFont="1" applyFill="1" applyBorder="1" applyAlignment="1">
      <alignment horizontal="center"/>
    </xf>
    <xf numFmtId="172" fontId="22" fillId="25" borderId="0" xfId="62" applyNumberFormat="1" applyFont="1" applyFill="1" applyBorder="1" applyAlignment="1">
      <alignment horizontal="right"/>
    </xf>
    <xf numFmtId="0" fontId="80" fillId="25" borderId="0" xfId="0" applyFont="1" applyFill="1" applyBorder="1" applyAlignment="1">
      <alignment horizontal="left" vertical="center"/>
    </xf>
    <xf numFmtId="0" fontId="51" fillId="26" borderId="31" xfId="0" applyFont="1" applyFill="1" applyBorder="1" applyAlignment="1">
      <alignment horizontal="left" vertical="center"/>
    </xf>
    <xf numFmtId="0" fontId="51" fillId="26" borderId="32" xfId="0" applyFont="1" applyFill="1" applyBorder="1" applyAlignment="1">
      <alignment horizontal="left" vertical="center"/>
    </xf>
    <xf numFmtId="0" fontId="51" fillId="26" borderId="33" xfId="0" applyFont="1" applyFill="1" applyBorder="1" applyAlignment="1">
      <alignment horizontal="left" vertical="center"/>
    </xf>
    <xf numFmtId="0" fontId="26" fillId="0" borderId="0" xfId="0" applyFont="1" applyBorder="1" applyAlignment="1">
      <alignment vertical="justify" wrapText="1"/>
    </xf>
    <xf numFmtId="0" fontId="0" fillId="0" borderId="0" xfId="0" applyBorder="1" applyAlignment="1">
      <alignment vertical="justify" wrapText="1"/>
    </xf>
    <xf numFmtId="0" fontId="21" fillId="26" borderId="79" xfId="53" applyFont="1" applyFill="1" applyBorder="1" applyAlignment="1">
      <alignment horizontal="center" vertical="center" wrapText="1"/>
    </xf>
    <xf numFmtId="0" fontId="21" fillId="25" borderId="79" xfId="0" applyFont="1" applyFill="1" applyBorder="1" applyAlignment="1">
      <alignment horizontal="center" vertical="center" wrapText="1"/>
    </xf>
    <xf numFmtId="0" fontId="21" fillId="25" borderId="79" xfId="0" applyFont="1" applyFill="1" applyBorder="1" applyAlignment="1">
      <alignment horizontal="center" vertical="center"/>
    </xf>
    <xf numFmtId="0" fontId="21" fillId="25" borderId="18" xfId="0" applyFont="1" applyFill="1" applyBorder="1" applyAlignment="1">
      <alignment horizontal="left" indent="6"/>
    </xf>
    <xf numFmtId="0" fontId="21" fillId="25" borderId="0" xfId="70" applyFont="1" applyFill="1" applyBorder="1" applyAlignment="1">
      <alignment horizontal="left" indent="1"/>
    </xf>
    <xf numFmtId="0" fontId="22" fillId="25" borderId="0" xfId="70" applyFont="1" applyFill="1" applyBorder="1" applyAlignment="1">
      <alignment horizontal="left" indent="1"/>
    </xf>
    <xf numFmtId="0" fontId="52" fillId="25" borderId="36" xfId="70" applyFont="1" applyFill="1" applyBorder="1" applyAlignment="1">
      <alignment horizontal="justify" vertical="top" wrapText="1"/>
    </xf>
    <xf numFmtId="0" fontId="120" fillId="25" borderId="0" xfId="70" applyFont="1" applyFill="1" applyBorder="1" applyAlignment="1">
      <alignment horizontal="left" indent="1"/>
    </xf>
    <xf numFmtId="0" fontId="80" fillId="26" borderId="0" xfId="70" applyFont="1" applyFill="1" applyBorder="1" applyAlignment="1">
      <alignment horizontal="left"/>
    </xf>
    <xf numFmtId="0" fontId="21" fillId="25" borderId="78" xfId="70" applyFont="1" applyFill="1" applyBorder="1" applyAlignment="1">
      <alignment horizontal="center"/>
    </xf>
    <xf numFmtId="0" fontId="21" fillId="25" borderId="86" xfId="70" applyFont="1" applyFill="1" applyBorder="1" applyAlignment="1">
      <alignment horizontal="center"/>
    </xf>
    <xf numFmtId="0" fontId="123" fillId="25" borderId="0" xfId="70" applyFont="1" applyFill="1" applyBorder="1" applyAlignment="1">
      <alignment horizontal="justify"/>
    </xf>
    <xf numFmtId="0" fontId="51" fillId="26" borderId="31" xfId="70" applyFont="1" applyFill="1" applyBorder="1" applyAlignment="1">
      <alignment horizontal="left" vertical="center"/>
    </xf>
    <xf numFmtId="0" fontId="51" fillId="26" borderId="32" xfId="70" applyFont="1" applyFill="1" applyBorder="1" applyAlignment="1">
      <alignment horizontal="left" vertical="center"/>
    </xf>
    <xf numFmtId="0" fontId="51" fillId="26" borderId="33" xfId="70" applyFont="1" applyFill="1" applyBorder="1" applyAlignment="1">
      <alignment horizontal="left" vertical="center"/>
    </xf>
    <xf numFmtId="0" fontId="26" fillId="26" borderId="51" xfId="70" applyFont="1" applyFill="1" applyBorder="1" applyAlignment="1">
      <alignment vertical="justify" wrapText="1"/>
    </xf>
    <xf numFmtId="0" fontId="26" fillId="26" borderId="0" xfId="70" applyFont="1" applyFill="1" applyBorder="1" applyAlignment="1">
      <alignment vertical="justify" wrapText="1"/>
    </xf>
    <xf numFmtId="0" fontId="92" fillId="25" borderId="0" xfId="70" applyFont="1" applyFill="1" applyBorder="1" applyAlignment="1">
      <alignment horizontal="left" vertical="center"/>
    </xf>
    <xf numFmtId="0" fontId="80" fillId="25" borderId="0" xfId="70" applyFont="1" applyFill="1" applyBorder="1" applyAlignment="1">
      <alignment horizontal="left" vertical="center"/>
    </xf>
    <xf numFmtId="0" fontId="21" fillId="0" borderId="0" xfId="70" applyFont="1" applyBorder="1" applyAlignment="1">
      <alignment horizontal="left" indent="1"/>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26" fillId="26" borderId="64" xfId="70" applyFont="1" applyFill="1" applyBorder="1" applyAlignment="1">
      <alignment horizontal="left" vertical="top"/>
    </xf>
    <xf numFmtId="0" fontId="26" fillId="26" borderId="0" xfId="70" applyFont="1" applyFill="1" applyBorder="1" applyAlignment="1">
      <alignment horizontal="left" vertical="top"/>
    </xf>
    <xf numFmtId="0" fontId="21" fillId="25" borderId="0" xfId="70" applyFont="1" applyFill="1" applyBorder="1" applyAlignment="1">
      <alignment horizontal="left"/>
    </xf>
    <xf numFmtId="0" fontId="21" fillId="25" borderId="18" xfId="70" applyFont="1" applyFill="1" applyBorder="1" applyAlignment="1">
      <alignment horizontal="right"/>
    </xf>
    <xf numFmtId="0" fontId="85" fillId="26" borderId="31" xfId="70" applyFont="1" applyFill="1" applyBorder="1" applyAlignment="1">
      <alignment horizontal="left" vertical="center"/>
    </xf>
    <xf numFmtId="0" fontId="85" fillId="26" borderId="32" xfId="70" applyFont="1" applyFill="1" applyBorder="1" applyAlignment="1">
      <alignment horizontal="left" vertical="center"/>
    </xf>
    <xf numFmtId="0" fontId="85" fillId="26" borderId="33" xfId="70" applyFont="1" applyFill="1" applyBorder="1" applyAlignment="1">
      <alignment horizontal="left" vertical="center"/>
    </xf>
    <xf numFmtId="0" fontId="26" fillId="0" borderId="64" xfId="70" applyFont="1" applyBorder="1" applyAlignment="1">
      <alignment vertical="justify"/>
    </xf>
    <xf numFmtId="0" fontId="26" fillId="0" borderId="0" xfId="70" applyFont="1" applyBorder="1" applyAlignment="1">
      <alignment vertical="justify"/>
    </xf>
    <xf numFmtId="0" fontId="21" fillId="25" borderId="82" xfId="70" applyFont="1" applyFill="1" applyBorder="1" applyAlignment="1">
      <alignment horizontal="center"/>
    </xf>
    <xf numFmtId="0" fontId="21" fillId="25" borderId="49" xfId="70" applyFont="1" applyFill="1" applyBorder="1" applyAlignment="1">
      <alignment horizontal="center"/>
    </xf>
    <xf numFmtId="0" fontId="21" fillId="25" borderId="13" xfId="70" applyFont="1" applyFill="1" applyBorder="1" applyAlignment="1">
      <alignment horizontal="center"/>
    </xf>
    <xf numFmtId="0" fontId="21" fillId="25" borderId="81" xfId="70" applyFont="1" applyFill="1" applyBorder="1" applyAlignment="1">
      <alignment horizontal="center"/>
    </xf>
    <xf numFmtId="0" fontId="21" fillId="25" borderId="71" xfId="70" applyFont="1" applyFill="1" applyBorder="1" applyAlignment="1">
      <alignment horizontal="center" wrapText="1"/>
    </xf>
    <xf numFmtId="0" fontId="21" fillId="25" borderId="13" xfId="70" applyFont="1" applyFill="1" applyBorder="1" applyAlignment="1">
      <alignment horizontal="center" wrapText="1"/>
    </xf>
    <xf numFmtId="3" fontId="83" fillId="25" borderId="0" xfId="62" applyNumberFormat="1" applyFont="1" applyFill="1" applyBorder="1" applyAlignment="1">
      <alignment horizontal="right" vertical="center" indent="2"/>
    </xf>
    <xf numFmtId="3" fontId="83" fillId="26" borderId="0" xfId="62" applyNumberFormat="1" applyFont="1" applyFill="1" applyBorder="1" applyAlignment="1">
      <alignment horizontal="right" vertical="center" indent="2"/>
    </xf>
    <xf numFmtId="0" fontId="21" fillId="25" borderId="18" xfId="71" applyFont="1" applyFill="1" applyBorder="1" applyAlignment="1">
      <alignment horizontal="left" indent="5"/>
    </xf>
    <xf numFmtId="0" fontId="19" fillId="25" borderId="22" xfId="62" applyFont="1" applyFill="1" applyBorder="1" applyAlignment="1">
      <alignment horizontal="left"/>
    </xf>
    <xf numFmtId="3" fontId="80" fillId="27" borderId="0" xfId="40" applyNumberFormat="1" applyFont="1" applyFill="1" applyBorder="1" applyAlignment="1">
      <alignment horizontal="left" vertical="center" wrapText="1"/>
    </xf>
    <xf numFmtId="3" fontId="80" fillId="25" borderId="0" xfId="62" applyNumberFormat="1" applyFont="1" applyFill="1" applyBorder="1" applyAlignment="1">
      <alignment horizontal="right" vertical="center" indent="2"/>
    </xf>
    <xf numFmtId="3" fontId="80" fillId="26" borderId="0" xfId="62" applyNumberFormat="1" applyFont="1" applyFill="1" applyBorder="1" applyAlignment="1">
      <alignment horizontal="right" vertical="center" indent="2"/>
    </xf>
    <xf numFmtId="0" fontId="85" fillId="26" borderId="31" xfId="62" applyFont="1" applyFill="1" applyBorder="1" applyAlignment="1">
      <alignment horizontal="left" vertical="center"/>
    </xf>
    <xf numFmtId="0" fontId="85" fillId="26" borderId="32" xfId="62" applyFont="1" applyFill="1" applyBorder="1" applyAlignment="1">
      <alignment horizontal="left" vertical="center"/>
    </xf>
    <xf numFmtId="0" fontId="85" fillId="26" borderId="33" xfId="62" applyFont="1" applyFill="1" applyBorder="1" applyAlignment="1">
      <alignment horizontal="left" vertical="center"/>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8" fillId="25" borderId="13" xfId="62" applyFont="1" applyFill="1" applyBorder="1" applyAlignment="1">
      <alignment horizontal="center"/>
    </xf>
    <xf numFmtId="0" fontId="18" fillId="26" borderId="13" xfId="62" applyFont="1" applyFill="1" applyBorder="1" applyAlignment="1">
      <alignment horizontal="center"/>
    </xf>
    <xf numFmtId="3" fontId="80" fillId="24" borderId="0" xfId="40" applyNumberFormat="1" applyFont="1" applyFill="1" applyBorder="1" applyAlignment="1">
      <alignment horizontal="left" vertical="center" wrapText="1"/>
    </xf>
    <xf numFmtId="0" fontId="138" fillId="25" borderId="0" xfId="62" applyFont="1" applyFill="1" applyBorder="1" applyAlignment="1">
      <alignment horizontal="center" vertical="center"/>
    </xf>
    <xf numFmtId="0" fontId="21" fillId="25" borderId="79" xfId="62" applyFont="1" applyFill="1" applyBorder="1" applyAlignment="1">
      <alignment horizontal="center" vertical="center" wrapText="1"/>
    </xf>
    <xf numFmtId="0" fontId="21" fillId="26" borderId="79" xfId="62" applyFont="1" applyFill="1" applyBorder="1" applyAlignment="1">
      <alignment horizontal="center" vertical="center" wrapText="1"/>
    </xf>
    <xf numFmtId="0" fontId="80" fillId="25" borderId="0" xfId="62" applyFont="1" applyFill="1" applyBorder="1" applyAlignment="1">
      <alignment horizontal="left" vertical="center"/>
    </xf>
    <xf numFmtId="0" fontId="26" fillId="25" borderId="0" xfId="62" applyFont="1" applyFill="1" applyBorder="1" applyAlignment="1">
      <alignment horizontal="left" wrapText="1"/>
    </xf>
    <xf numFmtId="172" fontId="22" fillId="25" borderId="0" xfId="70" applyNumberFormat="1" applyFont="1" applyFill="1" applyBorder="1" applyAlignment="1">
      <alignment horizontal="left"/>
    </xf>
    <xf numFmtId="0" fontId="80" fillId="43" borderId="0" xfId="70" applyFont="1" applyFill="1" applyBorder="1" applyAlignment="1">
      <alignment horizontal="left"/>
    </xf>
    <xf numFmtId="0" fontId="51" fillId="26" borderId="44" xfId="70" applyFont="1" applyFill="1" applyBorder="1" applyAlignment="1">
      <alignment horizontal="left" vertical="center"/>
    </xf>
    <xf numFmtId="0" fontId="51" fillId="26" borderId="45" xfId="70" applyFont="1" applyFill="1" applyBorder="1" applyAlignment="1">
      <alignment horizontal="left" vertical="center"/>
    </xf>
    <xf numFmtId="0" fontId="51" fillId="26" borderId="46" xfId="70" applyFont="1" applyFill="1" applyBorder="1" applyAlignment="1">
      <alignment horizontal="left" vertical="center"/>
    </xf>
    <xf numFmtId="0" fontId="21" fillId="26" borderId="13" xfId="62" applyFont="1" applyFill="1" applyBorder="1" applyAlignment="1">
      <alignment horizontal="center" vertical="center"/>
    </xf>
    <xf numFmtId="0" fontId="39" fillId="25" borderId="10" xfId="62" applyFont="1" applyFill="1" applyBorder="1" applyAlignment="1">
      <alignment horizontal="center" vertical="center" wrapText="1"/>
    </xf>
    <xf numFmtId="0" fontId="39" fillId="25" borderId="11" xfId="62" applyFont="1" applyFill="1" applyBorder="1" applyAlignment="1">
      <alignment horizontal="center" vertical="center" wrapText="1"/>
    </xf>
    <xf numFmtId="0" fontId="26" fillId="27" borderId="0" xfId="40" applyFont="1" applyFill="1" applyBorder="1" applyAlignment="1">
      <alignment horizontal="left" wrapText="1"/>
    </xf>
    <xf numFmtId="0" fontId="21" fillId="25" borderId="18" xfId="70" applyFont="1" applyFill="1" applyBorder="1" applyAlignment="1">
      <alignment horizontal="right" indent="6"/>
    </xf>
    <xf numFmtId="0" fontId="19" fillId="25" borderId="23" xfId="70" applyFont="1" applyFill="1" applyBorder="1" applyAlignment="1">
      <alignment horizontal="left"/>
    </xf>
    <xf numFmtId="0" fontId="19" fillId="25" borderId="22" xfId="70" applyFont="1" applyFill="1" applyBorder="1" applyAlignment="1">
      <alignment horizontal="left"/>
    </xf>
    <xf numFmtId="0" fontId="39" fillId="26" borderId="10" xfId="62" applyFont="1" applyFill="1" applyBorder="1" applyAlignment="1">
      <alignment horizontal="center" vertical="center" wrapText="1"/>
    </xf>
    <xf numFmtId="0" fontId="39" fillId="26" borderId="11" xfId="62" applyFont="1" applyFill="1" applyBorder="1" applyAlignment="1">
      <alignment horizontal="center" vertical="center" wrapText="1"/>
    </xf>
    <xf numFmtId="0" fontId="121" fillId="24" borderId="0" xfId="40" applyFont="1" applyFill="1" applyBorder="1" applyAlignment="1">
      <alignment horizontal="center" vertical="top"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5" borderId="18" xfId="70" applyFont="1" applyFill="1" applyBorder="1" applyAlignment="1">
      <alignment horizontal="left" indent="6"/>
    </xf>
    <xf numFmtId="0" fontId="19"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88" fillId="26" borderId="0" xfId="70" applyFont="1" applyFill="1" applyBorder="1" applyAlignment="1">
      <alignment horizontal="left"/>
    </xf>
    <xf numFmtId="0" fontId="21" fillId="26" borderId="13" xfId="70" applyFont="1" applyFill="1" applyBorder="1" applyAlignment="1">
      <alignment horizontal="center"/>
    </xf>
    <xf numFmtId="172" fontId="48" fillId="25" borderId="0" xfId="70" applyNumberFormat="1" applyFont="1" applyFill="1" applyBorder="1" applyAlignment="1">
      <alignment horizontal="right"/>
    </xf>
    <xf numFmtId="0" fontId="121" fillId="24" borderId="0" xfId="40" applyFont="1" applyFill="1" applyBorder="1" applyAlignment="1">
      <alignment horizontal="left" vertical="top" wrapText="1"/>
    </xf>
    <xf numFmtId="0" fontId="26" fillId="24" borderId="0" xfId="40" applyFont="1" applyFill="1" applyBorder="1" applyAlignment="1">
      <alignment horizontal="left" vertical="top" wrapText="1"/>
    </xf>
    <xf numFmtId="0" fontId="121" fillId="27" borderId="0" xfId="40" applyFont="1" applyFill="1" applyBorder="1" applyAlignment="1">
      <alignment horizontal="left"/>
    </xf>
    <xf numFmtId="0" fontId="121" fillId="27" borderId="19" xfId="40" applyFont="1" applyFill="1" applyBorder="1" applyAlignment="1">
      <alignment horizontal="left"/>
    </xf>
    <xf numFmtId="3" fontId="88" fillId="26" borderId="0" xfId="70" applyNumberFormat="1" applyFont="1" applyFill="1" applyBorder="1" applyAlignment="1">
      <alignment horizontal="left" vertical="center" wrapText="1"/>
    </xf>
    <xf numFmtId="3" fontId="88" fillId="26" borderId="0" xfId="70" applyNumberFormat="1" applyFont="1" applyFill="1" applyBorder="1" applyAlignment="1">
      <alignment horizontal="left"/>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172" fontId="22" fillId="25" borderId="2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121" fillId="24" borderId="0" xfId="40" applyFont="1" applyFill="1" applyBorder="1" applyAlignment="1">
      <alignment horizontal="left" vertical="center" wrapText="1"/>
    </xf>
    <xf numFmtId="0" fontId="21" fillId="25" borderId="18" xfId="70" applyFont="1" applyFill="1" applyBorder="1" applyAlignment="1">
      <alignment horizontal="center"/>
    </xf>
    <xf numFmtId="3" fontId="26" fillId="25" borderId="0" xfId="70" applyNumberFormat="1" applyFont="1" applyFill="1" applyBorder="1" applyAlignment="1">
      <alignment horizontal="right"/>
    </xf>
    <xf numFmtId="0" fontId="80" fillId="25" borderId="0" xfId="70" applyFont="1" applyFill="1" applyBorder="1" applyAlignment="1">
      <alignment horizontal="justify" vertical="center"/>
    </xf>
    <xf numFmtId="0" fontId="26" fillId="25" borderId="0" xfId="70" applyNumberFormat="1" applyFont="1" applyFill="1" applyBorder="1" applyAlignment="1" applyProtection="1">
      <alignment horizontal="justify" vertical="justify" wrapText="1"/>
      <protection locked="0"/>
    </xf>
    <xf numFmtId="49" fontId="26" fillId="25" borderId="0" xfId="70" applyNumberFormat="1" applyFont="1" applyFill="1" applyBorder="1" applyAlignment="1">
      <alignment horizontal="left" vertical="center" wrapText="1"/>
    </xf>
    <xf numFmtId="0" fontId="83" fillId="25" borderId="0" xfId="70" applyNumberFormat="1" applyFont="1" applyFill="1" applyBorder="1" applyAlignment="1" applyProtection="1">
      <alignment horizontal="right" vertical="justify" wrapText="1"/>
      <protection locked="0"/>
    </xf>
    <xf numFmtId="0" fontId="125" fillId="25" borderId="0" xfId="68" applyNumberFormat="1" applyFont="1" applyFill="1" applyBorder="1" applyAlignment="1" applyProtection="1">
      <alignment horizontal="center" vertical="justify" wrapText="1"/>
      <protection locked="0"/>
    </xf>
    <xf numFmtId="172" fontId="22" fillId="25" borderId="0" xfId="52" applyNumberFormat="1" applyFont="1" applyFill="1" applyBorder="1" applyAlignment="1">
      <alignment horizontal="left"/>
    </xf>
    <xf numFmtId="0" fontId="22" fillId="27" borderId="0" xfId="61" applyFont="1" applyFill="1" applyBorder="1" applyAlignment="1">
      <alignment horizontal="justify" vertical="center"/>
    </xf>
    <xf numFmtId="1" fontId="22" fillId="34" borderId="0" xfId="51" applyNumberFormat="1" applyFont="1" applyFill="1" applyBorder="1" applyAlignment="1">
      <alignment horizontal="center"/>
    </xf>
    <xf numFmtId="180" fontId="22" fillId="27" borderId="0" xfId="61" applyNumberFormat="1" applyFont="1" applyFill="1" applyBorder="1" applyAlignment="1">
      <alignment horizontal="justify" vertical="center" wrapText="1"/>
    </xf>
    <xf numFmtId="0" fontId="22" fillId="27" borderId="0" xfId="61" applyFont="1" applyFill="1" applyBorder="1" applyAlignment="1">
      <alignment horizontal="justify" vertical="center" wrapText="1"/>
    </xf>
    <xf numFmtId="0" fontId="26" fillId="24" borderId="0" xfId="61" applyFont="1" applyFill="1" applyBorder="1" applyAlignment="1">
      <alignment horizontal="left" wrapText="1"/>
    </xf>
    <xf numFmtId="2" fontId="39" fillId="24" borderId="0" xfId="61" applyNumberFormat="1" applyFont="1" applyFill="1" applyBorder="1" applyAlignment="1">
      <alignment horizontal="left" wrapText="1"/>
    </xf>
    <xf numFmtId="2" fontId="26" fillId="24" borderId="0" xfId="61" applyNumberFormat="1" applyFont="1" applyFill="1" applyBorder="1" applyAlignment="1">
      <alignment horizontal="left" wrapText="1"/>
    </xf>
    <xf numFmtId="0" fontId="51" fillId="26" borderId="15" xfId="51" applyFont="1" applyFill="1" applyBorder="1" applyAlignment="1">
      <alignment horizontal="left" vertical="center"/>
    </xf>
    <xf numFmtId="0" fontId="51" fillId="26" borderId="16" xfId="51" applyFont="1" applyFill="1" applyBorder="1" applyAlignment="1">
      <alignment horizontal="left" vertical="center"/>
    </xf>
    <xf numFmtId="0" fontId="51"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1" fillId="25" borderId="0" xfId="0" applyFont="1" applyFill="1" applyBorder="1" applyAlignment="1">
      <alignment horizontal="center"/>
    </xf>
    <xf numFmtId="0" fontId="20" fillId="25" borderId="0" xfId="0" applyFont="1" applyFill="1" applyBorder="1"/>
    <xf numFmtId="172" fontId="22" fillId="25" borderId="0" xfId="52" applyNumberFormat="1" applyFont="1" applyFill="1" applyBorder="1" applyAlignment="1">
      <alignment horizontal="right"/>
    </xf>
    <xf numFmtId="172" fontId="22" fillId="25" borderId="19" xfId="52" applyNumberFormat="1" applyFont="1" applyFill="1" applyBorder="1" applyAlignment="1">
      <alignment horizontal="right"/>
    </xf>
    <xf numFmtId="0" fontId="21" fillId="26" borderId="18" xfId="0" applyFont="1" applyFill="1" applyBorder="1" applyAlignment="1">
      <alignment horizontal="center"/>
    </xf>
    <xf numFmtId="0" fontId="22" fillId="25" borderId="0" xfId="52" applyNumberFormat="1" applyFont="1" applyFill="1" applyAlignment="1">
      <alignment horizontal="right"/>
    </xf>
    <xf numFmtId="0" fontId="22" fillId="25" borderId="0" xfId="52" applyNumberFormat="1" applyFont="1" applyFill="1" applyBorder="1" applyAlignment="1">
      <alignment horizontal="right"/>
    </xf>
    <xf numFmtId="0" fontId="43" fillId="25" borderId="0" xfId="0" applyFont="1" applyFill="1" applyBorder="1" applyAlignment="1">
      <alignment horizontal="left"/>
    </xf>
  </cellXfs>
  <cellStyles count="329">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2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27"/>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3909">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3908"/>
      <tableStyleElement type="headerRow" dxfId="390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FFC7CE"/>
      <color rgb="FF008080"/>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2019</c:v>
                  </c:pt>
                  <c:pt idx="4">
                    <c:v>2020</c:v>
                  </c:pt>
                </c:lvl>
              </c:multiLvlStrCache>
            </c:multiLvlStrRef>
          </c:cat>
          <c:val>
            <c:numRef>
              <c:f>'9lay_off'!$E$12:$Q$12</c:f>
              <c:numCache>
                <c:formatCode>0</c:formatCode>
                <c:ptCount val="13"/>
                <c:pt idx="0">
                  <c:v>26</c:v>
                </c:pt>
                <c:pt idx="1">
                  <c:v>30</c:v>
                </c:pt>
                <c:pt idx="2">
                  <c:v>32</c:v>
                </c:pt>
                <c:pt idx="3">
                  <c:v>37</c:v>
                </c:pt>
                <c:pt idx="4">
                  <c:v>33</c:v>
                </c:pt>
                <c:pt idx="5">
                  <c:v>55</c:v>
                </c:pt>
                <c:pt idx="6">
                  <c:v>52</c:v>
                </c:pt>
                <c:pt idx="7">
                  <c:v>136</c:v>
                </c:pt>
                <c:pt idx="8">
                  <c:v>224</c:v>
                </c:pt>
                <c:pt idx="9">
                  <c:v>193</c:v>
                </c:pt>
                <c:pt idx="10">
                  <c:v>200</c:v>
                </c:pt>
                <c:pt idx="11">
                  <c:v>211</c:v>
                </c:pt>
                <c:pt idx="12">
                  <c:v>250</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14459520"/>
        <c:axId val="214461056"/>
      </c:barChart>
      <c:catAx>
        <c:axId val="21445952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4461056"/>
        <c:crosses val="autoZero"/>
        <c:auto val="1"/>
        <c:lblAlgn val="ctr"/>
        <c:lblOffset val="100"/>
        <c:tickLblSkip val="1"/>
        <c:tickMarkSkip val="1"/>
        <c:noMultiLvlLbl val="0"/>
      </c:catAx>
      <c:valAx>
        <c:axId val="2144610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4595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#,##0</c:formatCode>
              <c:ptCount val="2"/>
              <c:pt idx="0">
                <c:v>109934</c:v>
              </c:pt>
              <c:pt idx="1">
                <c:v>102058</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161580928"/>
        <c:axId val="161582464"/>
      </c:barChart>
      <c:catAx>
        <c:axId val="16158092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61582464"/>
        <c:crosses val="autoZero"/>
        <c:auto val="1"/>
        <c:lblAlgn val="ctr"/>
        <c:lblOffset val="100"/>
        <c:tickLblSkip val="1"/>
        <c:tickMarkSkip val="1"/>
        <c:noMultiLvlLbl val="0"/>
      </c:catAx>
      <c:valAx>
        <c:axId val="161582464"/>
        <c:scaling>
          <c:orientation val="minMax"/>
          <c:max val="200000"/>
        </c:scaling>
        <c:delete val="1"/>
        <c:axPos val="b"/>
        <c:majorGridlines>
          <c:spPr>
            <a:ln w="3175">
              <a:solidFill>
                <a:srgbClr val="FFF2E5"/>
              </a:solidFill>
              <a:prstDash val="sysDash"/>
            </a:ln>
          </c:spPr>
        </c:majorGridlines>
        <c:numFmt formatCode="#,##0" sourceLinked="1"/>
        <c:majorTickMark val="out"/>
        <c:minorTickMark val="none"/>
        <c:tickLblPos val="none"/>
        <c:crossAx val="1615809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#,##0</c:formatCode>
              <c:ptCount val="13"/>
              <c:pt idx="0">
                <c:v>68748</c:v>
              </c:pt>
              <c:pt idx="1">
                <c:v>3675</c:v>
              </c:pt>
              <c:pt idx="2">
                <c:v>3497</c:v>
              </c:pt>
              <c:pt idx="3">
                <c:v>12492</c:v>
              </c:pt>
              <c:pt idx="4">
                <c:v>9985</c:v>
              </c:pt>
              <c:pt idx="5">
                <c:v>11171</c:v>
              </c:pt>
              <c:pt idx="6">
                <c:v>12493</c:v>
              </c:pt>
              <c:pt idx="7">
                <c:v>14077</c:v>
              </c:pt>
              <c:pt idx="8">
                <c:v>15556</c:v>
              </c:pt>
              <c:pt idx="9">
                <c:v>17149</c:v>
              </c:pt>
              <c:pt idx="10">
                <c:v>19666</c:v>
              </c:pt>
              <c:pt idx="11">
                <c:v>17102</c:v>
              </c:pt>
              <c:pt idx="12">
                <c:v>6381</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14132608"/>
        <c:axId val="214134144"/>
      </c:barChart>
      <c:catAx>
        <c:axId val="21413260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4134144"/>
        <c:crosses val="autoZero"/>
        <c:auto val="1"/>
        <c:lblAlgn val="ctr"/>
        <c:lblOffset val="100"/>
        <c:tickLblSkip val="1"/>
        <c:tickMarkSkip val="1"/>
        <c:noMultiLvlLbl val="0"/>
      </c:catAx>
      <c:valAx>
        <c:axId val="214134144"/>
        <c:scaling>
          <c:orientation val="minMax"/>
          <c:max val="140000"/>
          <c:min val="0"/>
        </c:scaling>
        <c:delete val="0"/>
        <c:axPos val="b"/>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413260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4502</c:v>
                </c:pt>
                <c:pt idx="1">
                  <c:v>1680</c:v>
                </c:pt>
                <c:pt idx="2">
                  <c:v>3139</c:v>
                </c:pt>
                <c:pt idx="3">
                  <c:v>975</c:v>
                </c:pt>
                <c:pt idx="4">
                  <c:v>1586</c:v>
                </c:pt>
                <c:pt idx="5">
                  <c:v>3422</c:v>
                </c:pt>
                <c:pt idx="6">
                  <c:v>1194</c:v>
                </c:pt>
                <c:pt idx="7">
                  <c:v>3283</c:v>
                </c:pt>
                <c:pt idx="8">
                  <c:v>1255</c:v>
                </c:pt>
                <c:pt idx="9">
                  <c:v>2115</c:v>
                </c:pt>
                <c:pt idx="10">
                  <c:v>18959</c:v>
                </c:pt>
                <c:pt idx="11">
                  <c:v>1167</c:v>
                </c:pt>
                <c:pt idx="12">
                  <c:v>28337</c:v>
                </c:pt>
                <c:pt idx="13">
                  <c:v>2491</c:v>
                </c:pt>
                <c:pt idx="14">
                  <c:v>9300</c:v>
                </c:pt>
                <c:pt idx="15">
                  <c:v>1196</c:v>
                </c:pt>
                <c:pt idx="16">
                  <c:v>2855</c:v>
                </c:pt>
                <c:pt idx="17">
                  <c:v>3374</c:v>
                </c:pt>
                <c:pt idx="18">
                  <c:v>5548</c:v>
                </c:pt>
                <c:pt idx="19">
                  <c:v>2693</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14164608"/>
        <c:axId val="214166144"/>
      </c:barChart>
      <c:catAx>
        <c:axId val="21416460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14166144"/>
        <c:crosses val="autoZero"/>
        <c:auto val="1"/>
        <c:lblAlgn val="ctr"/>
        <c:lblOffset val="100"/>
        <c:tickLblSkip val="1"/>
        <c:tickMarkSkip val="1"/>
        <c:noMultiLvlLbl val="0"/>
      </c:catAx>
      <c:valAx>
        <c:axId val="21416614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416460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125.7</c:v>
                </c:pt>
                <c:pt idx="1">
                  <c:v>119.4</c:v>
                </c:pt>
                <c:pt idx="2">
                  <c:v>125</c:v>
                </c:pt>
                <c:pt idx="3">
                  <c:v>123.1</c:v>
                </c:pt>
                <c:pt idx="4">
                  <c:v>123.4</c:v>
                </c:pt>
                <c:pt idx="5">
                  <c:v>131.6</c:v>
                </c:pt>
                <c:pt idx="6">
                  <c:v>116.9</c:v>
                </c:pt>
                <c:pt idx="7">
                  <c:v>124.5</c:v>
                </c:pt>
                <c:pt idx="8">
                  <c:v>122.7</c:v>
                </c:pt>
                <c:pt idx="9">
                  <c:v>126.4</c:v>
                </c:pt>
                <c:pt idx="10">
                  <c:v>120.9</c:v>
                </c:pt>
                <c:pt idx="11">
                  <c:v>119.2</c:v>
                </c:pt>
                <c:pt idx="12">
                  <c:v>120.9</c:v>
                </c:pt>
                <c:pt idx="13">
                  <c:v>118.6</c:v>
                </c:pt>
                <c:pt idx="14">
                  <c:v>119.7</c:v>
                </c:pt>
                <c:pt idx="15">
                  <c:v>130.9</c:v>
                </c:pt>
                <c:pt idx="16">
                  <c:v>125.9</c:v>
                </c:pt>
                <c:pt idx="17">
                  <c:v>127.5</c:v>
                </c:pt>
                <c:pt idx="18">
                  <c:v>86.1</c:v>
                </c:pt>
                <c:pt idx="19">
                  <c:v>117.5</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119</c:v>
                </c:pt>
                <c:pt idx="1">
                  <c:v>119</c:v>
                </c:pt>
                <c:pt idx="2">
                  <c:v>119</c:v>
                </c:pt>
                <c:pt idx="3">
                  <c:v>119</c:v>
                </c:pt>
                <c:pt idx="4">
                  <c:v>119</c:v>
                </c:pt>
                <c:pt idx="5">
                  <c:v>119</c:v>
                </c:pt>
                <c:pt idx="6">
                  <c:v>119</c:v>
                </c:pt>
                <c:pt idx="7">
                  <c:v>119</c:v>
                </c:pt>
                <c:pt idx="8">
                  <c:v>119</c:v>
                </c:pt>
                <c:pt idx="9">
                  <c:v>119</c:v>
                </c:pt>
                <c:pt idx="10">
                  <c:v>119</c:v>
                </c:pt>
                <c:pt idx="11">
                  <c:v>119</c:v>
                </c:pt>
                <c:pt idx="12">
                  <c:v>119</c:v>
                </c:pt>
                <c:pt idx="13">
                  <c:v>119</c:v>
                </c:pt>
                <c:pt idx="14">
                  <c:v>119</c:v>
                </c:pt>
                <c:pt idx="15">
                  <c:v>119</c:v>
                </c:pt>
                <c:pt idx="16">
                  <c:v>119</c:v>
                </c:pt>
                <c:pt idx="17">
                  <c:v>119</c:v>
                </c:pt>
                <c:pt idx="18">
                  <c:v>119</c:v>
                </c:pt>
                <c:pt idx="19">
                  <c:v>119</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14291584"/>
        <c:axId val="214293120"/>
      </c:lineChart>
      <c:catAx>
        <c:axId val="21429158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14293120"/>
        <c:crosses val="autoZero"/>
        <c:auto val="1"/>
        <c:lblAlgn val="ctr"/>
        <c:lblOffset val="100"/>
        <c:tickLblSkip val="1"/>
        <c:tickMarkSkip val="1"/>
        <c:noMultiLvlLbl val="0"/>
      </c:catAx>
      <c:valAx>
        <c:axId val="214293120"/>
        <c:scaling>
          <c:orientation val="minMax"/>
          <c:min val="82"/>
        </c:scaling>
        <c:delete val="0"/>
        <c:axPos val="l"/>
        <c:numFmt formatCode="0.0" sourceLinked="1"/>
        <c:majorTickMark val="out"/>
        <c:minorTickMark val="none"/>
        <c:tickLblPos val="none"/>
        <c:spPr>
          <a:ln w="9525">
            <a:noFill/>
          </a:ln>
        </c:spPr>
        <c:crossAx val="21429158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#,##0;\(#,##0\)</c:formatCode>
              <c:ptCount val="20"/>
              <c:pt idx="0">
                <c:v>11512</c:v>
              </c:pt>
              <c:pt idx="1">
                <c:v>2366</c:v>
              </c:pt>
              <c:pt idx="2">
                <c:v>12007</c:v>
              </c:pt>
              <c:pt idx="3">
                <c:v>3546</c:v>
              </c:pt>
              <c:pt idx="4">
                <c:v>3611</c:v>
              </c:pt>
              <c:pt idx="5">
                <c:v>7089</c:v>
              </c:pt>
              <c:pt idx="6">
                <c:v>2125</c:v>
              </c:pt>
              <c:pt idx="7">
                <c:v>6743</c:v>
              </c:pt>
              <c:pt idx="8">
                <c:v>4046</c:v>
              </c:pt>
              <c:pt idx="9">
                <c:v>7802</c:v>
              </c:pt>
              <c:pt idx="10">
                <c:v>22258</c:v>
              </c:pt>
              <c:pt idx="11">
                <c:v>2383</c:v>
              </c:pt>
              <c:pt idx="12">
                <c:v>29359</c:v>
              </c:pt>
              <c:pt idx="13">
                <c:v>8027</c:v>
              </c:pt>
              <c:pt idx="14">
                <c:v>11141</c:v>
              </c:pt>
              <c:pt idx="15">
                <c:v>4909</c:v>
              </c:pt>
              <c:pt idx="16">
                <c:v>6227</c:v>
              </c:pt>
              <c:pt idx="17">
                <c:v>10376</c:v>
              </c:pt>
              <c:pt idx="18">
                <c:v>3650</c:v>
              </c:pt>
              <c:pt idx="19">
                <c:v>2977</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90161280"/>
        <c:axId val="190162816"/>
      </c:barChart>
      <c:catAx>
        <c:axId val="190161280"/>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90162816"/>
        <c:crosses val="autoZero"/>
        <c:auto val="1"/>
        <c:lblAlgn val="ctr"/>
        <c:lblOffset val="100"/>
        <c:noMultiLvlLbl val="0"/>
      </c:catAx>
      <c:valAx>
        <c:axId val="190162816"/>
        <c:scaling>
          <c:orientation val="minMax"/>
          <c:max val="35000"/>
          <c:min val="0"/>
        </c:scaling>
        <c:delete val="1"/>
        <c:axPos val="l"/>
        <c:numFmt formatCode="#,##0;\(#,##0\)" sourceLinked="1"/>
        <c:majorTickMark val="out"/>
        <c:minorTickMark val="none"/>
        <c:tickLblPos val="none"/>
        <c:crossAx val="190161280"/>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(set. 2020 /set. 2019)"</c:f>
          <c:strCache>
            <c:ptCount val="1"/>
            <c:pt idx="0">
              <c:v>Variação Homóloga % (set. 2020 /set.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0.0</c:formatCode>
              <c:ptCount val="20"/>
              <c:pt idx="0">
                <c:v>-0.79283005860047995</c:v>
              </c:pt>
              <c:pt idx="1">
                <c:v>-3.6644951140065163</c:v>
              </c:pt>
              <c:pt idx="2">
                <c:v>-3.4108277692864619</c:v>
              </c:pt>
              <c:pt idx="3">
                <c:v>-3.3787465940054551</c:v>
              </c:pt>
              <c:pt idx="4">
                <c:v>-2.1674342996477969</c:v>
              </c:pt>
              <c:pt idx="5">
                <c:v>-2.6637374708224582</c:v>
              </c:pt>
              <c:pt idx="6">
                <c:v>-4.0632054176072181</c:v>
              </c:pt>
              <c:pt idx="7">
                <c:v>-0.42823390431186992</c:v>
              </c:pt>
              <c:pt idx="8">
                <c:v>-3.6207717960933805</c:v>
              </c:pt>
              <c:pt idx="9">
                <c:v>0.67096774193549091</c:v>
              </c:pt>
              <c:pt idx="10">
                <c:v>-5.7463476603853536</c:v>
              </c:pt>
              <c:pt idx="11">
                <c:v>-3.9887187751813102</c:v>
              </c:pt>
              <c:pt idx="12">
                <c:v>0.96289418480690614</c:v>
              </c:pt>
              <c:pt idx="13">
                <c:v>-1.4608396759145603</c:v>
              </c:pt>
              <c:pt idx="14">
                <c:v>-2.9867641936607403</c:v>
              </c:pt>
              <c:pt idx="15">
                <c:v>-2.4637393204848035</c:v>
              </c:pt>
              <c:pt idx="16">
                <c:v>-1.7978236871155961</c:v>
              </c:pt>
              <c:pt idx="17">
                <c:v>-2.1593587930221592</c:v>
              </c:pt>
              <c:pt idx="18">
                <c:v>-0.2732240437158473</c:v>
              </c:pt>
              <c:pt idx="19">
                <c:v>-3.3755274261603407</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61426048"/>
        <c:axId val="161431936"/>
      </c:barChart>
      <c:catAx>
        <c:axId val="16142604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61431936"/>
        <c:crosses val="autoZero"/>
        <c:auto val="1"/>
        <c:lblAlgn val="ctr"/>
        <c:lblOffset val="100"/>
        <c:noMultiLvlLbl val="0"/>
      </c:catAx>
      <c:valAx>
        <c:axId val="161431936"/>
        <c:scaling>
          <c:orientation val="minMax"/>
          <c:max val="20"/>
          <c:min val="-20"/>
        </c:scaling>
        <c:delete val="0"/>
        <c:axPos val="t"/>
        <c:majorGridlines/>
        <c:numFmt formatCode="0.0"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61426048"/>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numLit>
          </c:val>
          <c:smooth val="0"/>
          <c:extLst xmlns:c16r2="http://schemas.microsoft.com/office/drawing/2015/06/char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numLit>
          </c:val>
          <c:smooth val="0"/>
          <c:extLst xmlns:c16r2="http://schemas.microsoft.com/office/drawing/2015/06/char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marker val="1"/>
        <c:smooth val="0"/>
        <c:axId val="214389504"/>
        <c:axId val="214391040"/>
      </c:lineChart>
      <c:catAx>
        <c:axId val="2143895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4391040"/>
        <c:crosses val="autoZero"/>
        <c:auto val="1"/>
        <c:lblAlgn val="ctr"/>
        <c:lblOffset val="100"/>
        <c:tickLblSkip val="6"/>
        <c:tickMarkSkip val="1"/>
        <c:noMultiLvlLbl val="0"/>
      </c:catAx>
      <c:valAx>
        <c:axId val="21439104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38950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-0.29526041654040353</c:v>
              </c:pt>
              <c:pt idx="1">
                <c:v>-0.28159376977746237</c:v>
              </c:pt>
              <c:pt idx="2">
                <c:v>-0.61294003809344888</c:v>
              </c:pt>
              <c:pt idx="3">
                <c:v>-0.72287469362572498</c:v>
              </c:pt>
              <c:pt idx="4">
                <c:v>-0.95526288105795243</c:v>
              </c:pt>
              <c:pt idx="5">
                <c:v>-0.76760954911445112</c:v>
              </c:pt>
              <c:pt idx="6">
                <c:v>-0.50146655133761386</c:v>
              </c:pt>
              <c:pt idx="7">
                <c:v>-0.11988681036586707</c:v>
              </c:pt>
              <c:pt idx="8">
                <c:v>7.0518638337303818E-2</c:v>
              </c:pt>
              <c:pt idx="9">
                <c:v>0.30110611425648043</c:v>
              </c:pt>
              <c:pt idx="10">
                <c:v>0.44091974392934141</c:v>
              </c:pt>
              <c:pt idx="11">
                <c:v>0.61706516107773113</c:v>
              </c:pt>
              <c:pt idx="12">
                <c:v>0.64259272020695157</c:v>
              </c:pt>
              <c:pt idx="13">
                <c:v>0.5129858446879304</c:v>
              </c:pt>
              <c:pt idx="14">
                <c:v>0.42316566657438875</c:v>
              </c:pt>
              <c:pt idx="15">
                <c:v>0.53491115944686429</c:v>
              </c:pt>
              <c:pt idx="16">
                <c:v>0.95710798598138969</c:v>
              </c:pt>
              <c:pt idx="17">
                <c:v>1.2632905618910635</c:v>
              </c:pt>
              <c:pt idx="18">
                <c:v>1.4461381373558826</c:v>
              </c:pt>
              <c:pt idx="19">
                <c:v>1.4700818733674388</c:v>
              </c:pt>
              <c:pt idx="20">
                <c:v>1.3825043329785514</c:v>
              </c:pt>
              <c:pt idx="21">
                <c:v>1.1726806092444542</c:v>
              </c:pt>
              <c:pt idx="22">
                <c:v>0.96604011793233902</c:v>
              </c:pt>
              <c:pt idx="23">
                <c:v>0.85766929990117347</c:v>
              </c:pt>
              <c:pt idx="24">
                <c:v>0.87235729050210398</c:v>
              </c:pt>
              <c:pt idx="25">
                <c:v>0.87196092557865823</c:v>
              </c:pt>
              <c:pt idx="26">
                <c:v>0.95116419678872266</c:v>
              </c:pt>
              <c:pt idx="27">
                <c:v>0.92589218282186414</c:v>
              </c:pt>
              <c:pt idx="28">
                <c:v>0.85902010010524277</c:v>
              </c:pt>
              <c:pt idx="29">
                <c:v>0.7231172190135271</c:v>
              </c:pt>
              <c:pt idx="30">
                <c:v>0.39136048571362364</c:v>
              </c:pt>
              <c:pt idx="31">
                <c:v>0.21867413144397702</c:v>
              </c:pt>
              <c:pt idx="32">
                <c:v>6.2295409604935445E-2</c:v>
              </c:pt>
              <c:pt idx="33">
                <c:v>0.14761939457558337</c:v>
              </c:pt>
              <c:pt idx="34">
                <c:v>0.10404827759783256</c:v>
              </c:pt>
              <c:pt idx="35">
                <c:v>0.44726603338975901</c:v>
              </c:pt>
              <c:pt idx="36">
                <c:v>0.54863409326157198</c:v>
              </c:pt>
              <c:pt idx="37">
                <c:v>0.79516130542084529</c:v>
              </c:pt>
              <c:pt idx="38">
                <c:v>0.46572792416277009</c:v>
              </c:pt>
              <c:pt idx="39">
                <c:v>0.58189057546149547</c:v>
              </c:pt>
              <c:pt idx="40">
                <c:v>0.47515510830088359</c:v>
              </c:pt>
              <c:pt idx="41">
                <c:v>0.96283734323279324</c:v>
              </c:pt>
              <c:pt idx="42">
                <c:v>1.1839277012161804</c:v>
              </c:pt>
              <c:pt idx="43">
                <c:v>1.3412979218445289</c:v>
              </c:pt>
              <c:pt idx="44">
                <c:v>1.2053634827090998</c:v>
              </c:pt>
              <c:pt idx="45">
                <c:v>1.2623140083083186</c:v>
              </c:pt>
              <c:pt idx="46">
                <c:v>1.3897376192161481</c:v>
              </c:pt>
              <c:pt idx="47">
                <c:v>1.3212847231812084</c:v>
              </c:pt>
              <c:pt idx="48">
                <c:v>1.2394164134287871</c:v>
              </c:pt>
              <c:pt idx="49">
                <c:v>1.2464592507877057</c:v>
              </c:pt>
              <c:pt idx="50">
                <c:v>1.419269992484204</c:v>
              </c:pt>
              <c:pt idx="51">
                <c:v>1.5127416975890866</c:v>
              </c:pt>
              <c:pt idx="52">
                <c:v>1.6203946944393606</c:v>
              </c:pt>
              <c:pt idx="53">
                <c:v>1.7072280419484713</c:v>
              </c:pt>
              <c:pt idx="54">
                <c:v>1.6582964389998265</c:v>
              </c:pt>
              <c:pt idx="55">
                <c:v>1.6589484870962501</c:v>
              </c:pt>
              <c:pt idx="56">
                <c:v>1.6161341215555125</c:v>
              </c:pt>
              <c:pt idx="57">
                <c:v>1.6185639384583728</c:v>
              </c:pt>
              <c:pt idx="58">
                <c:v>1.6560845815761227</c:v>
              </c:pt>
              <c:pt idx="59">
                <c:v>1.7186174813685351</c:v>
              </c:pt>
              <c:pt idx="60">
                <c:v>1.741574545758293</c:v>
              </c:pt>
              <c:pt idx="61">
                <c:v>1.7161742215564677</c:v>
              </c:pt>
              <c:pt idx="62">
                <c:v>1.7458069099769709</c:v>
              </c:pt>
              <c:pt idx="63">
                <c:v>1.7107236687099667</c:v>
              </c:pt>
              <c:pt idx="64">
                <c:v>1.5815334070724114</c:v>
              </c:pt>
              <c:pt idx="65">
                <c:v>1.1362956312939754</c:v>
              </c:pt>
              <c:pt idx="66">
                <c:v>0.81426427808507851</c:v>
              </c:pt>
              <c:pt idx="67">
                <c:v>0.61001589076331331</c:v>
              </c:pt>
              <c:pt idx="68">
                <c:v>0.38761218441387102</c:v>
              </c:pt>
              <c:pt idx="69">
                <c:v>-0.10033992413998154</c:v>
              </c:pt>
              <c:pt idx="70">
                <c:v>-0.92668529746417938</c:v>
              </c:pt>
              <c:pt idx="71">
                <c:v>-1.5216311632735395</c:v>
              </c:pt>
              <c:pt idx="72">
                <c:v>-1.9646789729868928</c:v>
              </c:pt>
              <c:pt idx="73">
                <c:v>-2.3731854727934651</c:v>
              </c:pt>
              <c:pt idx="74">
                <c:v>-2.6026537308556432</c:v>
              </c:pt>
              <c:pt idx="75">
                <c:v>-2.7499505814420817</c:v>
              </c:pt>
              <c:pt idx="76">
                <c:v>-2.3916550388914737</c:v>
              </c:pt>
              <c:pt idx="77">
                <c:v>-2.0701290534807968</c:v>
              </c:pt>
              <c:pt idx="78">
                <c:v>-1.523667582553903</c:v>
              </c:pt>
              <c:pt idx="79">
                <c:v>-0.99325113243912899</c:v>
              </c:pt>
              <c:pt idx="80">
                <c:v>-0.51376852406608697</c:v>
              </c:pt>
              <c:pt idx="81">
                <c:v>-9.747724921949398E-2</c:v>
              </c:pt>
              <c:pt idx="82">
                <c:v>7.8989906720512704E-3</c:v>
              </c:pt>
              <c:pt idx="83">
                <c:v>0.12879202011704308</c:v>
              </c:pt>
              <c:pt idx="84">
                <c:v>9.4305994246609084E-2</c:v>
              </c:pt>
              <c:pt idx="85">
                <c:v>4.3630896693000118E-2</c:v>
              </c:pt>
              <c:pt idx="86">
                <c:v>3.8440369090659079E-2</c:v>
              </c:pt>
              <c:pt idx="87">
                <c:v>0.21743614255693972</c:v>
              </c:pt>
              <c:pt idx="88">
                <c:v>0.35662471970277604</c:v>
              </c:pt>
              <c:pt idx="89">
                <c:v>0.40293059574750267</c:v>
              </c:pt>
              <c:pt idx="90">
                <c:v>0.27163966774110415</c:v>
              </c:pt>
              <c:pt idx="91">
                <c:v>0.18954796127552062</c:v>
              </c:pt>
              <c:pt idx="92">
                <c:v>0.15577329380449534</c:v>
              </c:pt>
              <c:pt idx="93">
                <c:v>-2.7385378410983707E-2</c:v>
              </c:pt>
              <c:pt idx="94">
                <c:v>-0.13994235255472692</c:v>
              </c:pt>
              <c:pt idx="95">
                <c:v>-0.44318298967630476</c:v>
              </c:pt>
              <c:pt idx="96">
                <c:v>-0.54050044447097323</c:v>
              </c:pt>
              <c:pt idx="97">
                <c:v>-0.73292065464867528</c:v>
              </c:pt>
              <c:pt idx="98">
                <c:v>-0.93762957690721638</c:v>
              </c:pt>
              <c:pt idx="99">
                <c:v>-1.3189909765984262</c:v>
              </c:pt>
              <c:pt idx="100">
                <c:v>-1.6434761207348991</c:v>
              </c:pt>
              <c:pt idx="101">
                <c:v>-1.8923351604974652</c:v>
              </c:pt>
              <c:pt idx="102">
                <c:v>-2.0328764825967829</c:v>
              </c:pt>
              <c:pt idx="103">
                <c:v>-2.2386109601212505</c:v>
              </c:pt>
              <c:pt idx="104">
                <c:v>-2.5180653213531112</c:v>
              </c:pt>
              <c:pt idx="105">
                <c:v>-2.7341957495579226</c:v>
              </c:pt>
              <c:pt idx="106">
                <c:v>-3.0649604183177908</c:v>
              </c:pt>
              <c:pt idx="107">
                <c:v>-3.3004589619476588</c:v>
              </c:pt>
              <c:pt idx="108">
                <c:v>-3.5772982236995507</c:v>
              </c:pt>
              <c:pt idx="109">
                <c:v>-3.6983841310394396</c:v>
              </c:pt>
              <c:pt idx="110">
                <c:v>-3.8032879790060785</c:v>
              </c:pt>
              <c:pt idx="111">
                <c:v>-3.7147131508526163</c:v>
              </c:pt>
              <c:pt idx="112">
                <c:v>-3.7783751120466453</c:v>
              </c:pt>
              <c:pt idx="113">
                <c:v>-3.6539244319980346</c:v>
              </c:pt>
              <c:pt idx="114">
                <c:v>-3.6472755489339397</c:v>
              </c:pt>
              <c:pt idx="115">
                <c:v>-3.3915782328978681</c:v>
              </c:pt>
              <c:pt idx="116">
                <c:v>-3.5251108255604633</c:v>
              </c:pt>
              <c:pt idx="117">
                <c:v>-3.7926538445991489</c:v>
              </c:pt>
              <c:pt idx="118">
                <c:v>-3.9563833366620118</c:v>
              </c:pt>
              <c:pt idx="119">
                <c:v>-3.8315825574493525</c:v>
              </c:pt>
              <c:pt idx="120">
                <c:v>-3.6967339260625551</c:v>
              </c:pt>
              <c:pt idx="121">
                <c:v>-3.6095905036433695</c:v>
              </c:pt>
              <c:pt idx="122">
                <c:v>-3.4744060527187317</c:v>
              </c:pt>
              <c:pt idx="123">
                <c:v>-3.261222584018459</c:v>
              </c:pt>
              <c:pt idx="124">
                <c:v>-3.0028638425682854</c:v>
              </c:pt>
              <c:pt idx="125">
                <c:v>-2.7353030993725165</c:v>
              </c:pt>
              <c:pt idx="126">
                <c:v>-2.4038117301143114</c:v>
              </c:pt>
              <c:pt idx="127">
                <c:v>-1.9454973901633241</c:v>
              </c:pt>
              <c:pt idx="128">
                <c:v>-1.5487490400088586</c:v>
              </c:pt>
              <c:pt idx="129">
                <c:v>-1.1766504477998603</c:v>
              </c:pt>
              <c:pt idx="130">
                <c:v>-0.84864708172325309</c:v>
              </c:pt>
              <c:pt idx="131">
                <c:v>-0.45536518514596308</c:v>
              </c:pt>
              <c:pt idx="132">
                <c:v>-0.12097225543341861</c:v>
              </c:pt>
              <c:pt idx="133">
                <c:v>0.14584728159749411</c:v>
              </c:pt>
              <c:pt idx="134">
                <c:v>0.29034649688960534</c:v>
              </c:pt>
              <c:pt idx="135">
                <c:v>0.35553880915044289</c:v>
              </c:pt>
              <c:pt idx="136">
                <c:v>0.44253164472594553</c:v>
              </c:pt>
              <c:pt idx="137">
                <c:v>0.56750446229985818</c:v>
              </c:pt>
              <c:pt idx="138">
                <c:v>0.7625592767187227</c:v>
              </c:pt>
              <c:pt idx="139">
                <c:v>0.86045337811421796</c:v>
              </c:pt>
              <c:pt idx="140">
                <c:v>0.87720724376551418</c:v>
              </c:pt>
              <c:pt idx="141">
                <c:v>0.99929419813317155</c:v>
              </c:pt>
              <c:pt idx="142">
                <c:v>0.95022974877930733</c:v>
              </c:pt>
              <c:pt idx="143">
                <c:v>0.91810952602659268</c:v>
              </c:pt>
              <c:pt idx="144">
                <c:v>1.0235413555215223</c:v>
              </c:pt>
              <c:pt idx="145">
                <c:v>1.0441522330816775</c:v>
              </c:pt>
              <c:pt idx="146">
                <c:v>1.2212797982625736</c:v>
              </c:pt>
              <c:pt idx="147">
                <c:v>1.3170565733881783</c:v>
              </c:pt>
              <c:pt idx="148">
                <c:v>1.5883097813522669</c:v>
              </c:pt>
              <c:pt idx="149">
                <c:v>1.6684877902053967</c:v>
              </c:pt>
              <c:pt idx="150">
                <c:v>1.7197554873858607</c:v>
              </c:pt>
              <c:pt idx="151">
                <c:v>1.7426459107058923</c:v>
              </c:pt>
              <c:pt idx="152">
                <c:v>1.8033358971728692</c:v>
              </c:pt>
              <c:pt idx="153">
                <c:v>1.6277596697326691</c:v>
              </c:pt>
              <c:pt idx="154">
                <c:v>1.5183770611619036</c:v>
              </c:pt>
              <c:pt idx="155">
                <c:v>1.4252644627216688</c:v>
              </c:pt>
              <c:pt idx="156">
                <c:v>1.4733137432841703</c:v>
              </c:pt>
              <c:pt idx="157">
                <c:v>1.4478798896711935</c:v>
              </c:pt>
              <c:pt idx="158">
                <c:v>1.4551776451425718</c:v>
              </c:pt>
              <c:pt idx="159">
                <c:v>1.5224419301204999</c:v>
              </c:pt>
              <c:pt idx="160">
                <c:v>1.4931280622514391</c:v>
              </c:pt>
              <c:pt idx="161">
                <c:v>1.4771655377636224</c:v>
              </c:pt>
              <c:pt idx="162">
                <c:v>1.4502888782943728</c:v>
              </c:pt>
              <c:pt idx="163">
                <c:v>1.5978174048718117</c:v>
              </c:pt>
              <c:pt idx="164">
                <c:v>1.6803301676508866</c:v>
              </c:pt>
              <c:pt idx="165">
                <c:v>1.7198244683149111</c:v>
              </c:pt>
              <c:pt idx="166">
                <c:v>1.7594323678858734</c:v>
              </c:pt>
              <c:pt idx="167">
                <c:v>1.8447144691645694</c:v>
              </c:pt>
              <c:pt idx="168">
                <c:v>1.9300919723752352</c:v>
              </c:pt>
              <c:pt idx="169">
                <c:v>2.0573262759786428</c:v>
              </c:pt>
              <c:pt idx="170">
                <c:v>2.1105015147560557</c:v>
              </c:pt>
              <c:pt idx="171">
                <c:v>2.2433473539413233</c:v>
              </c:pt>
              <c:pt idx="172">
                <c:v>2.3170146844884472</c:v>
              </c:pt>
              <c:pt idx="173">
                <c:v>2.4488995430917608</c:v>
              </c:pt>
              <c:pt idx="174">
                <c:v>2.4995162686186587</c:v>
              </c:pt>
              <c:pt idx="175">
                <c:v>2.4431270522306683</c:v>
              </c:pt>
              <c:pt idx="176">
                <c:v>2.5193924835323873</c:v>
              </c:pt>
              <c:pt idx="177">
                <c:v>2.5579885667099491</c:v>
              </c:pt>
              <c:pt idx="178">
                <c:v>2.6594750114203105</c:v>
              </c:pt>
              <c:pt idx="179">
                <c:v>2.6251906008444186</c:v>
              </c:pt>
              <c:pt idx="180">
                <c:v>2.6084960284326852</c:v>
              </c:pt>
              <c:pt idx="181">
                <c:v>2.5440530510047319</c:v>
              </c:pt>
              <c:pt idx="182">
                <c:v>2.5006285843607841</c:v>
              </c:pt>
              <c:pt idx="183">
                <c:v>2.4341606916121159</c:v>
              </c:pt>
              <c:pt idx="184">
                <c:v>2.471924585150489</c:v>
              </c:pt>
              <c:pt idx="185">
                <c:v>2.5721915671205329</c:v>
              </c:pt>
              <c:pt idx="186">
                <c:v>2.6293117608207024</c:v>
              </c:pt>
              <c:pt idx="187">
                <c:v>2.6948013848523944</c:v>
              </c:pt>
              <c:pt idx="188">
                <c:v>2.6506313908490577</c:v>
              </c:pt>
              <c:pt idx="189">
                <c:v>2.6559388343250134</c:v>
              </c:pt>
              <c:pt idx="190">
                <c:v>2.5922317647883371</c:v>
              </c:pt>
              <c:pt idx="191">
                <c:v>2.6212404609752569</c:v>
              </c:pt>
              <c:pt idx="192">
                <c:v>2.5771612760302771</c:v>
              </c:pt>
              <c:pt idx="193">
                <c:v>2.6687726084828194</c:v>
              </c:pt>
              <c:pt idx="194">
                <c:v>2.565114360749241</c:v>
              </c:pt>
              <c:pt idx="195">
                <c:v>2.5237400585072418</c:v>
              </c:pt>
              <c:pt idx="196">
                <c:v>2.375266362672785</c:v>
              </c:pt>
              <c:pt idx="197">
                <c:v>2.4093624101208153</c:v>
              </c:pt>
              <c:pt idx="198">
                <c:v>2.3991524323755025</c:v>
              </c:pt>
              <c:pt idx="199">
                <c:v>2.346282011814655</c:v>
              </c:pt>
              <c:pt idx="200">
                <c:v>2.2334243326997396</c:v>
              </c:pt>
              <c:pt idx="201">
                <c:v>2.1324453154737815</c:v>
              </c:pt>
              <c:pt idx="202">
                <c:v>2.1537773219976448</c:v>
              </c:pt>
              <c:pt idx="203">
                <c:v>2.123941365288724</c:v>
              </c:pt>
              <c:pt idx="204">
                <c:v>2.2123207349552576</c:v>
              </c:pt>
              <c:pt idx="205">
                <c:v>2.2249534456146374</c:v>
              </c:pt>
              <c:pt idx="206">
                <c:v>1.8587235028817664</c:v>
              </c:pt>
              <c:pt idx="207">
                <c:v>-0.7139686463214775</c:v>
              </c:pt>
              <c:pt idx="208">
                <c:v>-3.1811798087009282</c:v>
              </c:pt>
              <c:pt idx="209">
                <c:v>-4.3370328520848052</c:v>
              </c:pt>
              <c:pt idx="210">
                <c:v>-2.9372386208201604</c:v>
              </c:pt>
              <c:pt idx="211">
                <c:v>-1.3271843790208619</c:v>
              </c:pt>
              <c:pt idx="212">
                <c:v>-0.51891935721470328</c:v>
              </c:pt>
            </c:numLit>
          </c:val>
          <c:smooth val="0"/>
          <c:extLst xmlns:c16r2="http://schemas.microsoft.com/office/drawing/2015/06/char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marker val="1"/>
        <c:smooth val="0"/>
        <c:axId val="214429696"/>
        <c:axId val="214431616"/>
      </c:lineChart>
      <c:catAx>
        <c:axId val="21442969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4431616"/>
        <c:crosses val="autoZero"/>
        <c:auto val="1"/>
        <c:lblAlgn val="ctr"/>
        <c:lblOffset val="100"/>
        <c:tickLblSkip val="1"/>
        <c:tickMarkSkip val="1"/>
        <c:noMultiLvlLbl val="0"/>
      </c:catAx>
      <c:valAx>
        <c:axId val="21443161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42969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0.000</c:formatCode>
              <c:ptCount val="213"/>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numLit>
          </c:val>
          <c:smooth val="0"/>
          <c:extLst xmlns:c16r2="http://schemas.microsoft.com/office/drawing/2015/06/char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marker val="1"/>
        <c:smooth val="0"/>
        <c:axId val="161445760"/>
        <c:axId val="161447296"/>
      </c:lineChart>
      <c:catAx>
        <c:axId val="1614457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1447296"/>
        <c:crosses val="autoZero"/>
        <c:auto val="1"/>
        <c:lblAlgn val="ctr"/>
        <c:lblOffset val="100"/>
        <c:tickLblSkip val="1"/>
        <c:tickMarkSkip val="1"/>
        <c:noMultiLvlLbl val="0"/>
      </c:catAx>
      <c:valAx>
        <c:axId val="16144729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144576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5319980120828091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numLit>
          </c:val>
          <c:smooth val="0"/>
          <c:extLst xmlns:c16r2="http://schemas.microsoft.com/office/drawing/2015/06/char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1637702091972226"/>
                  <c:y val="0.21936048316541076"/>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pt idx="211">
                <c:v>-17.347900670600001</c:v>
              </c:pt>
              <c:pt idx="212">
                <c:v>-14.304605307733333</c:v>
              </c:pt>
            </c:numLit>
          </c:val>
          <c:smooth val="0"/>
          <c:extLst xmlns:c16r2="http://schemas.microsoft.com/office/drawing/2015/06/char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3.6350618894531672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pt idx="211">
                <c:v>-13.812795353933334</c:v>
              </c:pt>
              <c:pt idx="212">
                <c:v>-9.7172861709777774</c:v>
              </c:pt>
            </c:numLit>
          </c:val>
          <c:smooth val="0"/>
          <c:extLst xmlns:c16r2="http://schemas.microsoft.com/office/drawing/2015/06/char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35622916957865475"/>
                  <c:y val="-4.0747890384669659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pt idx="211">
                <c:v>-37.074580186555558</c:v>
              </c:pt>
              <c:pt idx="212">
                <c:v>-27.664087994333332</c:v>
              </c:pt>
            </c:numLit>
          </c:val>
          <c:smooth val="0"/>
          <c:extLst xmlns:c16r2="http://schemas.microsoft.com/office/drawing/2015/06/char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marker val="1"/>
        <c:smooth val="0"/>
        <c:axId val="213853312"/>
        <c:axId val="213854848"/>
      </c:lineChart>
      <c:catAx>
        <c:axId val="2138533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3854848"/>
        <c:crosses val="autoZero"/>
        <c:auto val="1"/>
        <c:lblAlgn val="ctr"/>
        <c:lblOffset val="100"/>
        <c:tickLblSkip val="6"/>
        <c:tickMarkSkip val="1"/>
        <c:noMultiLvlLbl val="0"/>
      </c:catAx>
      <c:valAx>
        <c:axId val="21385484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385331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2019</c:v>
                  </c:pt>
                  <c:pt idx="4">
                    <c:v>2020</c:v>
                  </c:pt>
                </c:lvl>
              </c:multiLvlStrCache>
            </c:multiLvlStrRef>
          </c:cat>
          <c:val>
            <c:numRef>
              <c:f>'9lay_off'!$E$15:$Q$15</c:f>
              <c:numCache>
                <c:formatCode>#,##0</c:formatCode>
                <c:ptCount val="13"/>
                <c:pt idx="0">
                  <c:v>564</c:v>
                </c:pt>
                <c:pt idx="1">
                  <c:v>706</c:v>
                </c:pt>
                <c:pt idx="2">
                  <c:v>1132</c:v>
                </c:pt>
                <c:pt idx="3">
                  <c:v>1105</c:v>
                </c:pt>
                <c:pt idx="4">
                  <c:v>940</c:v>
                </c:pt>
                <c:pt idx="5">
                  <c:v>1629</c:v>
                </c:pt>
                <c:pt idx="6">
                  <c:v>1052</c:v>
                </c:pt>
                <c:pt idx="7">
                  <c:v>2293</c:v>
                </c:pt>
                <c:pt idx="8">
                  <c:v>3350</c:v>
                </c:pt>
                <c:pt idx="9">
                  <c:v>3113</c:v>
                </c:pt>
                <c:pt idx="10">
                  <c:v>3731</c:v>
                </c:pt>
                <c:pt idx="11">
                  <c:v>6327</c:v>
                </c:pt>
                <c:pt idx="12">
                  <c:v>8645</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14469632"/>
        <c:axId val="214483712"/>
      </c:barChart>
      <c:catAx>
        <c:axId val="21446963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4483712"/>
        <c:crosses val="autoZero"/>
        <c:auto val="1"/>
        <c:lblAlgn val="ctr"/>
        <c:lblOffset val="100"/>
        <c:tickLblSkip val="1"/>
        <c:tickMarkSkip val="1"/>
        <c:noMultiLvlLbl val="0"/>
      </c:catAx>
      <c:valAx>
        <c:axId val="2144837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4696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strLit>
          </c:cat>
          <c:val>
            <c:numLit>
              <c:formatCode>General</c:formatCode>
              <c:ptCount val="213"/>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numLit>
          </c:val>
          <c:smooth val="0"/>
          <c:extLst xmlns:c16r2="http://schemas.microsoft.com/office/drawing/2015/06/char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213906560"/>
        <c:axId val="21390809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357605672425273"/>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strLit>
          </c:cat>
          <c:val>
            <c:numLit>
              <c:formatCode>0.0</c:formatCode>
              <c:ptCount val="213"/>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44.987425545996039</c:v>
              </c:pt>
            </c:numLit>
          </c:val>
          <c:smooth val="0"/>
          <c:extLst xmlns:c16r2="http://schemas.microsoft.com/office/drawing/2015/06/char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214577536"/>
        <c:axId val="214579072"/>
      </c:lineChart>
      <c:catAx>
        <c:axId val="2139065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3908096"/>
        <c:crosses val="autoZero"/>
        <c:auto val="1"/>
        <c:lblAlgn val="ctr"/>
        <c:lblOffset val="100"/>
        <c:tickLblSkip val="1"/>
        <c:tickMarkSkip val="1"/>
        <c:noMultiLvlLbl val="0"/>
      </c:catAx>
      <c:valAx>
        <c:axId val="21390809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3906560"/>
        <c:crosses val="autoZero"/>
        <c:crossBetween val="between"/>
        <c:majorUnit val="100"/>
        <c:minorUnit val="100"/>
      </c:valAx>
      <c:catAx>
        <c:axId val="214577536"/>
        <c:scaling>
          <c:orientation val="minMax"/>
        </c:scaling>
        <c:delete val="1"/>
        <c:axPos val="b"/>
        <c:numFmt formatCode="General" sourceLinked="1"/>
        <c:majorTickMark val="out"/>
        <c:minorTickMark val="none"/>
        <c:tickLblPos val="none"/>
        <c:crossAx val="214579072"/>
        <c:crosses val="autoZero"/>
        <c:auto val="1"/>
        <c:lblAlgn val="ctr"/>
        <c:lblOffset val="100"/>
        <c:noMultiLvlLbl val="0"/>
      </c:catAx>
      <c:valAx>
        <c:axId val="21457907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1457753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8163328683013714"/>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1"/>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numLit>
          </c:val>
          <c:smooth val="0"/>
          <c:extLst xmlns:c16r2="http://schemas.microsoft.com/office/drawing/2015/06/char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699058113231342"/>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numLit>
          </c:val>
          <c:smooth val="0"/>
          <c:extLst xmlns:c16r2="http://schemas.microsoft.com/office/drawing/2015/06/char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29805490529899981"/>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numLit>
          </c:val>
          <c:smooth val="0"/>
          <c:extLst xmlns:c16r2="http://schemas.microsoft.com/office/drawing/2015/06/char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48658895115588013"/>
                  <c:y val="-0.17271898704969571"/>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4">
                <c:v> </c:v>
              </c:pt>
              <c:pt idx="215">
                <c:v> </c:v>
              </c:pt>
              <c:pt idx="216">
                <c:v> </c:v>
              </c:pt>
              <c:pt idx="217">
                <c:v> </c:v>
              </c:pt>
              <c:pt idx="218">
                <c:v> </c:v>
              </c:pt>
              <c:pt idx="219">
                <c:v> </c:v>
              </c:pt>
              <c:pt idx="220">
                <c:v> </c:v>
              </c:pt>
              <c:pt idx="221">
                <c:v> </c:v>
              </c:pt>
              <c:pt idx="222">
                <c:v> </c:v>
              </c:pt>
              <c:pt idx="223">
                <c:v> </c:v>
              </c:pt>
            </c:strLit>
          </c:cat>
          <c:val>
            <c:numLit>
              <c:formatCode>0.0</c:formatCode>
              <c:ptCount val="213"/>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pt idx="211">
                <c:v>-8.0286256146666659</c:v>
              </c:pt>
              <c:pt idx="212">
                <c:v>-5.209924811333333</c:v>
              </c:pt>
            </c:numLit>
          </c:val>
          <c:smooth val="0"/>
          <c:extLst xmlns:c16r2="http://schemas.microsoft.com/office/drawing/2015/06/char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marker val="1"/>
        <c:smooth val="0"/>
        <c:axId val="215117824"/>
        <c:axId val="215119360"/>
      </c:lineChart>
      <c:catAx>
        <c:axId val="2151178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5119360"/>
        <c:crosses val="autoZero"/>
        <c:auto val="1"/>
        <c:lblAlgn val="ctr"/>
        <c:lblOffset val="100"/>
        <c:tickLblSkip val="1"/>
        <c:tickMarkSkip val="1"/>
        <c:noMultiLvlLbl val="0"/>
      </c:catAx>
      <c:valAx>
        <c:axId val="215119360"/>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511782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1.02</c:v>
                </c:pt>
                <c:pt idx="1">
                  <c:v>0.9</c:v>
                </c:pt>
                <c:pt idx="2">
                  <c:v>0.91</c:v>
                </c:pt>
                <c:pt idx="3">
                  <c:v>0.83</c:v>
                </c:pt>
                <c:pt idx="4">
                  <c:v>0.99</c:v>
                </c:pt>
                <c:pt idx="5">
                  <c:v>1.21</c:v>
                </c:pt>
                <c:pt idx="6">
                  <c:v>1.28</c:v>
                </c:pt>
                <c:pt idx="7">
                  <c:v>0.96</c:v>
                </c:pt>
                <c:pt idx="8">
                  <c:v>0.9</c:v>
                </c:pt>
                <c:pt idx="9">
                  <c:v>1.04</c:v>
                </c:pt>
                <c:pt idx="10">
                  <c:v>1.44</c:v>
                </c:pt>
                <c:pt idx="11">
                  <c:v>1</c:v>
                </c:pt>
                <c:pt idx="12">
                  <c:v>1.24</c:v>
                </c:pt>
                <c:pt idx="13">
                  <c:v>0.72</c:v>
                </c:pt>
                <c:pt idx="14">
                  <c:v>0.77</c:v>
                </c:pt>
                <c:pt idx="15">
                  <c:v>0.96</c:v>
                </c:pt>
                <c:pt idx="16">
                  <c:v>1.1100000000000001</c:v>
                </c:pt>
                <c:pt idx="17">
                  <c:v>1.1200000000000001</c:v>
                </c:pt>
                <c:pt idx="18">
                  <c:v>1.07</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15428480"/>
        <c:axId val="215463040"/>
      </c:radarChart>
      <c:catAx>
        <c:axId val="21542848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15463040"/>
        <c:crosses val="autoZero"/>
        <c:auto val="0"/>
        <c:lblAlgn val="ctr"/>
        <c:lblOffset val="100"/>
        <c:noMultiLvlLbl val="0"/>
      </c:catAx>
      <c:valAx>
        <c:axId val="21546304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1542848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14500480"/>
        <c:axId val="214502016"/>
      </c:barChart>
      <c:catAx>
        <c:axId val="2145004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4502016"/>
        <c:crosses val="autoZero"/>
        <c:auto val="1"/>
        <c:lblAlgn val="ctr"/>
        <c:lblOffset val="100"/>
        <c:tickLblSkip val="1"/>
        <c:tickMarkSkip val="1"/>
        <c:noMultiLvlLbl val="0"/>
      </c:catAx>
      <c:valAx>
        <c:axId val="2145020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5004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14514688"/>
        <c:axId val="214528768"/>
      </c:barChart>
      <c:catAx>
        <c:axId val="2145146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4528768"/>
        <c:crosses val="autoZero"/>
        <c:auto val="1"/>
        <c:lblAlgn val="ctr"/>
        <c:lblOffset val="100"/>
        <c:tickLblSkip val="1"/>
        <c:tickMarkSkip val="1"/>
        <c:noMultiLvlLbl val="0"/>
      </c:catAx>
      <c:valAx>
        <c:axId val="2145287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5146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60811648"/>
        <c:axId val="160813440"/>
      </c:barChart>
      <c:catAx>
        <c:axId val="160811648"/>
        <c:scaling>
          <c:orientation val="maxMin"/>
        </c:scaling>
        <c:delete val="0"/>
        <c:axPos val="l"/>
        <c:majorTickMark val="none"/>
        <c:minorTickMark val="none"/>
        <c:tickLblPos val="none"/>
        <c:spPr>
          <a:ln w="3175">
            <a:solidFill>
              <a:srgbClr val="333333"/>
            </a:solidFill>
            <a:prstDash val="solid"/>
          </a:ln>
        </c:spPr>
        <c:crossAx val="160813440"/>
        <c:crosses val="autoZero"/>
        <c:auto val="1"/>
        <c:lblAlgn val="ctr"/>
        <c:lblOffset val="100"/>
        <c:tickMarkSkip val="1"/>
        <c:noMultiLvlLbl val="0"/>
      </c:catAx>
      <c:valAx>
        <c:axId val="16081344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081164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37641984"/>
        <c:axId val="137643520"/>
      </c:barChart>
      <c:catAx>
        <c:axId val="137641984"/>
        <c:scaling>
          <c:orientation val="maxMin"/>
        </c:scaling>
        <c:delete val="0"/>
        <c:axPos val="l"/>
        <c:majorTickMark val="none"/>
        <c:minorTickMark val="none"/>
        <c:tickLblPos val="none"/>
        <c:spPr>
          <a:ln w="3175">
            <a:solidFill>
              <a:srgbClr val="333333"/>
            </a:solidFill>
            <a:prstDash val="solid"/>
          </a:ln>
        </c:spPr>
        <c:crossAx val="137643520"/>
        <c:crosses val="autoZero"/>
        <c:auto val="1"/>
        <c:lblAlgn val="ctr"/>
        <c:lblOffset val="100"/>
        <c:tickMarkSkip val="1"/>
        <c:noMultiLvlLbl val="0"/>
      </c:catAx>
      <c:valAx>
        <c:axId val="13764352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764198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37663616"/>
        <c:axId val="137665152"/>
      </c:barChart>
      <c:catAx>
        <c:axId val="137663616"/>
        <c:scaling>
          <c:orientation val="maxMin"/>
        </c:scaling>
        <c:delete val="0"/>
        <c:axPos val="l"/>
        <c:majorTickMark val="none"/>
        <c:minorTickMark val="none"/>
        <c:tickLblPos val="none"/>
        <c:spPr>
          <a:ln w="3175">
            <a:solidFill>
              <a:srgbClr val="333333"/>
            </a:solidFill>
            <a:prstDash val="solid"/>
          </a:ln>
        </c:spPr>
        <c:crossAx val="137665152"/>
        <c:crosses val="autoZero"/>
        <c:auto val="1"/>
        <c:lblAlgn val="ctr"/>
        <c:lblOffset val="100"/>
        <c:tickMarkSkip val="1"/>
        <c:noMultiLvlLbl val="0"/>
      </c:catAx>
      <c:valAx>
        <c:axId val="13766515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766361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52144128"/>
        <c:axId val="214962176"/>
      </c:barChart>
      <c:catAx>
        <c:axId val="152144128"/>
        <c:scaling>
          <c:orientation val="maxMin"/>
        </c:scaling>
        <c:delete val="0"/>
        <c:axPos val="l"/>
        <c:majorTickMark val="none"/>
        <c:minorTickMark val="none"/>
        <c:tickLblPos val="none"/>
        <c:spPr>
          <a:ln w="3175">
            <a:solidFill>
              <a:srgbClr val="333333"/>
            </a:solidFill>
            <a:prstDash val="solid"/>
          </a:ln>
        </c:spPr>
        <c:crossAx val="214962176"/>
        <c:crosses val="autoZero"/>
        <c:auto val="1"/>
        <c:lblAlgn val="ctr"/>
        <c:lblOffset val="100"/>
        <c:tickMarkSkip val="1"/>
        <c:noMultiLvlLbl val="0"/>
      </c:catAx>
      <c:valAx>
        <c:axId val="21496217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5214412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23.1</c:v>
                </c:pt>
                <c:pt idx="1">
                  <c:v>18.899999999999999</c:v>
                </c:pt>
                <c:pt idx="2">
                  <c:v>13.8</c:v>
                </c:pt>
                <c:pt idx="3">
                  <c:v>11.5</c:v>
                </c:pt>
                <c:pt idx="4">
                  <c:v>7.1</c:v>
                </c:pt>
                <c:pt idx="5" formatCode="0.00">
                  <c:v>-17.22</c:v>
                </c:pt>
                <c:pt idx="6" formatCode="0.00">
                  <c:v>-11.82</c:v>
                </c:pt>
                <c:pt idx="7" formatCode="0.00">
                  <c:v>-5.65</c:v>
                </c:pt>
                <c:pt idx="8" formatCode="0.00">
                  <c:v>-3.3</c:v>
                </c:pt>
                <c:pt idx="9" formatCode="0.00">
                  <c:v>-2.79</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15231872"/>
        <c:axId val="137692288"/>
      </c:barChart>
      <c:catAx>
        <c:axId val="215231872"/>
        <c:scaling>
          <c:orientation val="maxMin"/>
        </c:scaling>
        <c:delete val="0"/>
        <c:axPos val="l"/>
        <c:majorTickMark val="none"/>
        <c:minorTickMark val="none"/>
        <c:tickLblPos val="none"/>
        <c:crossAx val="137692288"/>
        <c:crossesAt val="0"/>
        <c:auto val="1"/>
        <c:lblAlgn val="ctr"/>
        <c:lblOffset val="100"/>
        <c:tickMarkSkip val="1"/>
        <c:noMultiLvlLbl val="0"/>
      </c:catAx>
      <c:valAx>
        <c:axId val="137692288"/>
        <c:scaling>
          <c:orientation val="minMax"/>
        </c:scaling>
        <c:delete val="0"/>
        <c:axPos val="t"/>
        <c:numFmt formatCode="0.0" sourceLinked="1"/>
        <c:majorTickMark val="none"/>
        <c:minorTickMark val="none"/>
        <c:tickLblPos val="none"/>
        <c:spPr>
          <a:ln w="9525">
            <a:noFill/>
          </a:ln>
        </c:spPr>
        <c:crossAx val="21523187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56550"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33412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7" name="Grupo 6"/>
        <xdr:cNvGrpSpPr/>
      </xdr:nvGrpSpPr>
      <xdr:grpSpPr>
        <a:xfrm>
          <a:off x="5996940" y="0"/>
          <a:ext cx="639106" cy="177922"/>
          <a:chOff x="4808367" y="7020272"/>
          <a:chExt cx="600833" cy="180000"/>
        </a:xfrm>
      </xdr:grpSpPr>
      <xdr:sp macro="" textlink="">
        <xdr:nvSpPr>
          <xdr:cNvPr id="8" name="Rectângulo 7"/>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6"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7"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9"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28673" name="Drop Down 1" hidden="1">
              <a:extLst>
                <a:ext uri="{63B3BB69-23CF-44E3-9099-C40C66FF867C}">
                  <a14:compatExt spid="_x0000_s28673"/>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2" name="Grupo 1"/>
        <xdr:cNvGrpSpPr/>
      </xdr:nvGrpSpPr>
      <xdr:grpSpPr>
        <a:xfrm>
          <a:off x="60769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48100"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52850"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81375"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48100"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52850"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81375"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52850"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81375"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47625"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0.23597</cdr:x>
      <cdr:y>0.29434</cdr:y>
    </cdr:from>
    <cdr:to>
      <cdr:x>0.69117</cdr:x>
      <cdr:y>0.52525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43950" y="510261"/>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0.60185</cdr:x>
      <cdr:y>0.60676</cdr:y>
    </cdr:from>
    <cdr:to>
      <cdr:x>0.85528</cdr:x>
      <cdr:y>0.80458</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897503" y="105185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0.77434</cdr:x>
      <cdr:y>0.29032</cdr:y>
    </cdr:from>
    <cdr:to>
      <cdr:x>0.8639</cdr:x>
      <cdr:y>0.3414</cdr:y>
    </cdr:to>
    <cdr:sp macro="" textlink="">
      <cdr:nvSpPr>
        <cdr:cNvPr id="4" name="Conexão recta unidireccional 3"/>
        <cdr:cNvSpPr/>
      </cdr:nvSpPr>
      <cdr:spPr>
        <a:xfrm xmlns:a="http://schemas.openxmlformats.org/drawingml/2006/main" flipV="1">
          <a:off x="2492962" y="514347"/>
          <a:ext cx="288334" cy="9049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0.84985</cdr:x>
      <cdr:y>0.15934</cdr:y>
    </cdr:from>
    <cdr:to>
      <cdr:x>0.90391</cdr:x>
      <cdr:y>0.20879</cdr:y>
    </cdr:to>
    <cdr:sp macro="" textlink="">
      <cdr:nvSpPr>
        <cdr:cNvPr id="1888257" name="Line 1"/>
        <cdr:cNvSpPr>
          <a:spLocks xmlns:a="http://schemas.openxmlformats.org/drawingml/2006/main" noChangeShapeType="1"/>
        </cdr:cNvSpPr>
      </cdr:nvSpPr>
      <cdr:spPr bwMode="auto">
        <a:xfrm xmlns:a="http://schemas.openxmlformats.org/drawingml/2006/main">
          <a:off x="2695576" y="276225"/>
          <a:ext cx="171462" cy="85731"/>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45795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45832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353175"/>
          <a:ext cx="3238499"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45795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45832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353175"/>
          <a:ext cx="3238499" cy="35814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69</xdr:row>
      <xdr:rowOff>82550</xdr:rowOff>
    </xdr:to>
    <xdr:sp macro="" textlink="">
      <xdr:nvSpPr>
        <xdr:cNvPr id="1464384" name="Text Box 2"/>
        <xdr:cNvSpPr txBox="1">
          <a:spLocks noChangeArrowheads="1"/>
        </xdr:cNvSpPr>
      </xdr:nvSpPr>
      <xdr:spPr bwMode="auto">
        <a:xfrm>
          <a:off x="3479800" y="219076"/>
          <a:ext cx="3381375" cy="10067924"/>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marL="0" indent="0" algn="just" rtl="0">
            <a:defRPr sz="1000"/>
          </a:pPr>
          <a:r>
            <a:rPr lang="pt-PT" sz="800" b="1" i="0" u="none" strike="noStrike" baseline="0">
              <a:solidFill>
                <a:srgbClr val="000000"/>
              </a:solidFill>
              <a:latin typeface="Arial"/>
              <a:ea typeface="+mn-ea"/>
              <a:cs typeface="Arial"/>
            </a:rPr>
            <a:t>Taxa de frequência: </a:t>
          </a:r>
          <a:r>
            <a:rPr lang="pt-PT" sz="800" b="0" i="0" u="none" strike="noStrike" baseline="0">
              <a:solidFill>
                <a:srgbClr val="000000"/>
              </a:solidFill>
              <a:latin typeface="Arial"/>
              <a:ea typeface="+mn-ea"/>
              <a:cs typeface="Arial"/>
            </a:rPr>
            <a:t>(Nº de acidentes de trabalho / Nº horas efetivamente trabalhadas) x 1.000.000.</a:t>
          </a:r>
        </a:p>
        <a:p>
          <a:pPr marL="0" indent="0" algn="just" rtl="0">
            <a:defRPr sz="1000"/>
          </a:pPr>
          <a:endParaRPr lang="pt-PT" sz="800" b="0" i="0" u="none" strike="noStrike" baseline="0">
            <a:solidFill>
              <a:srgbClr val="000000"/>
            </a:solidFill>
            <a:latin typeface="Arial"/>
            <a:ea typeface="+mn-ea"/>
            <a:cs typeface="Arial"/>
          </a:endParaRPr>
        </a:p>
        <a:p>
          <a:pPr marL="0" indent="0" algn="just" rtl="0">
            <a:defRPr sz="1000"/>
          </a:pPr>
          <a:r>
            <a:rPr lang="pt-PT" sz="800" b="1" i="0" u="none" strike="noStrike" baseline="0">
              <a:solidFill>
                <a:srgbClr val="000000"/>
              </a:solidFill>
              <a:latin typeface="Arial"/>
              <a:ea typeface="+mn-ea"/>
              <a:cs typeface="Arial"/>
            </a:rPr>
            <a:t>Taxa de gravidade: </a:t>
          </a:r>
          <a:r>
            <a:rPr lang="pt-PT" sz="800" b="0" i="0" u="none" strike="noStrike" baseline="0">
              <a:solidFill>
                <a:srgbClr val="000000"/>
              </a:solidFill>
              <a:latin typeface="Arial"/>
              <a:ea typeface="+mn-ea"/>
              <a:cs typeface="Arial"/>
            </a:rPr>
            <a:t>(Nº de dias perdidos / Nº horas efetivamente trabalhadas) x 1.000.000.</a:t>
          </a: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r>
            <a:rPr lang="pt-PT" sz="800" b="1" i="0" u="none" strike="noStrike" baseline="0">
              <a:solidFill>
                <a:srgbClr val="000000"/>
              </a:solidFill>
              <a:latin typeface="Arial"/>
              <a:cs typeface="Arial"/>
            </a:rPr>
            <a:t>Remuneração mensal ganho: </a:t>
          </a:r>
          <a:r>
            <a:rPr lang="pt-PT" sz="800" b="0" i="0" u="none" strike="noStrike" baseline="0">
              <a:solidFill>
                <a:srgbClr val="000000"/>
              </a:solidFill>
              <a:latin typeface="Arial"/>
              <a:cs typeface="Arial"/>
            </a:rPr>
            <a:t>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15050"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0/10_Outu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_7a9_mom_2018"/>
      <sheetName val="base (2)"/>
      <sheetName val="Folha1 (2)"/>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61"/>
  <sheetViews>
    <sheetView tabSelected="1" showRuler="0" zoomScaleNormal="100" workbookViewId="0"/>
  </sheetViews>
  <sheetFormatPr defaultColWidth="9.28515625" defaultRowHeight="12.75" x14ac:dyDescent="0.2"/>
  <cols>
    <col min="1" max="1" width="1.42578125" style="129" customWidth="1"/>
    <col min="2" max="2" width="2.5703125" style="129" customWidth="1"/>
    <col min="3" max="3" width="16.28515625" style="129" customWidth="1"/>
    <col min="4" max="4" width="22.28515625" style="129" customWidth="1"/>
    <col min="5" max="5" width="2.5703125" style="239" customWidth="1"/>
    <col min="6" max="6" width="1" style="129" customWidth="1"/>
    <col min="7" max="7" width="14" style="129" customWidth="1"/>
    <col min="8" max="8" width="5.5703125" style="129" customWidth="1"/>
    <col min="9" max="9" width="4.28515625" style="129" customWidth="1"/>
    <col min="10" max="10" width="33.7109375" style="129" customWidth="1"/>
    <col min="11" max="11" width="2.42578125" style="129" customWidth="1"/>
    <col min="12" max="12" width="1.42578125" style="129" customWidth="1"/>
    <col min="13" max="16384" width="9.28515625" style="129"/>
  </cols>
  <sheetData>
    <row r="1" spans="1:12" ht="7.5" customHeight="1" x14ac:dyDescent="0.2">
      <c r="A1" s="253"/>
      <c r="B1" s="250"/>
      <c r="C1" s="250"/>
      <c r="D1" s="250"/>
      <c r="E1" s="650"/>
      <c r="F1" s="250"/>
      <c r="G1" s="250"/>
      <c r="H1" s="250"/>
      <c r="I1" s="250"/>
      <c r="J1" s="250"/>
      <c r="K1" s="250"/>
      <c r="L1" s="250"/>
    </row>
    <row r="2" spans="1:12" ht="17.25" customHeight="1" x14ac:dyDescent="0.2">
      <c r="A2" s="253"/>
      <c r="B2" s="231"/>
      <c r="C2" s="232"/>
      <c r="D2" s="232"/>
      <c r="E2" s="651"/>
      <c r="F2" s="232"/>
      <c r="G2" s="232"/>
      <c r="H2" s="232"/>
      <c r="I2" s="233"/>
      <c r="J2" s="234"/>
      <c r="K2" s="234"/>
      <c r="L2" s="253"/>
    </row>
    <row r="3" spans="1:12" x14ac:dyDescent="0.2">
      <c r="A3" s="253"/>
      <c r="B3" s="231"/>
      <c r="C3" s="232"/>
      <c r="D3" s="232"/>
      <c r="E3" s="651"/>
      <c r="F3" s="232"/>
      <c r="G3" s="232"/>
      <c r="H3" s="232"/>
      <c r="I3" s="233"/>
      <c r="J3" s="231"/>
      <c r="K3" s="234"/>
      <c r="L3" s="253"/>
    </row>
    <row r="4" spans="1:12" ht="33.75" customHeight="1" x14ac:dyDescent="0.2">
      <c r="A4" s="253"/>
      <c r="B4" s="231"/>
      <c r="C4" s="1410"/>
      <c r="D4" s="1410"/>
      <c r="E4" s="1410"/>
      <c r="F4" s="1410"/>
      <c r="G4" s="809"/>
      <c r="H4" s="233"/>
      <c r="I4" s="233"/>
      <c r="J4" s="235" t="s">
        <v>35</v>
      </c>
      <c r="K4" s="231"/>
      <c r="L4" s="253"/>
    </row>
    <row r="5" spans="1:12" s="134" customFormat="1" ht="12.75" customHeight="1" x14ac:dyDescent="0.2">
      <c r="A5" s="255"/>
      <c r="B5" s="1411"/>
      <c r="C5" s="1411"/>
      <c r="D5" s="1411"/>
      <c r="E5" s="1411"/>
      <c r="F5" s="250"/>
      <c r="G5" s="236"/>
      <c r="H5" s="236"/>
      <c r="I5" s="236"/>
      <c r="J5" s="237"/>
      <c r="K5" s="238"/>
      <c r="L5" s="253"/>
    </row>
    <row r="6" spans="1:12" ht="12.75" customHeight="1" x14ac:dyDescent="0.2">
      <c r="A6" s="253"/>
      <c r="B6" s="253"/>
      <c r="C6" s="250"/>
      <c r="D6" s="250"/>
      <c r="E6" s="650"/>
      <c r="F6" s="250"/>
      <c r="G6" s="236"/>
      <c r="H6" s="236"/>
      <c r="I6" s="236"/>
      <c r="J6" s="237"/>
      <c r="K6" s="238"/>
      <c r="L6" s="253"/>
    </row>
    <row r="7" spans="1:12" ht="12.75" customHeight="1" x14ac:dyDescent="0.2">
      <c r="A7" s="253"/>
      <c r="B7" s="253"/>
      <c r="C7" s="250"/>
      <c r="D7" s="250"/>
      <c r="E7" s="650"/>
      <c r="F7" s="250"/>
      <c r="G7" s="236"/>
      <c r="H7" s="236"/>
      <c r="I7" s="249"/>
      <c r="J7" s="237"/>
      <c r="K7" s="238"/>
      <c r="L7" s="253"/>
    </row>
    <row r="8" spans="1:12" ht="12.75" customHeight="1" x14ac:dyDescent="0.2">
      <c r="A8" s="253"/>
      <c r="B8" s="253"/>
      <c r="C8" s="250"/>
      <c r="D8" s="250"/>
      <c r="E8" s="650"/>
      <c r="F8" s="250"/>
      <c r="G8" s="236"/>
      <c r="H8" s="236"/>
      <c r="I8" s="249"/>
      <c r="J8" s="237"/>
      <c r="K8" s="238"/>
      <c r="L8" s="253"/>
    </row>
    <row r="9" spans="1:12" ht="12.75" customHeight="1" x14ac:dyDescent="0.2">
      <c r="A9" s="253"/>
      <c r="B9" s="253"/>
      <c r="C9" s="250"/>
      <c r="D9" s="250"/>
      <c r="E9" s="650"/>
      <c r="F9" s="250"/>
      <c r="G9" s="236"/>
      <c r="H9" s="236"/>
      <c r="I9" s="249"/>
      <c r="J9" s="237"/>
      <c r="K9" s="238"/>
      <c r="L9" s="253"/>
    </row>
    <row r="10" spans="1:12" ht="12.75" customHeight="1" x14ac:dyDescent="0.2">
      <c r="A10" s="253"/>
      <c r="B10" s="253"/>
      <c r="C10" s="250"/>
      <c r="D10" s="250"/>
      <c r="E10" s="650"/>
      <c r="F10" s="250"/>
      <c r="G10" s="236"/>
      <c r="H10" s="236"/>
      <c r="I10" s="236"/>
      <c r="J10" s="237"/>
      <c r="K10" s="238"/>
      <c r="L10" s="253"/>
    </row>
    <row r="11" spans="1:12" ht="12.75" customHeight="1" x14ac:dyDescent="0.2">
      <c r="A11" s="253"/>
      <c r="B11" s="253"/>
      <c r="C11" s="250"/>
      <c r="D11" s="250"/>
      <c r="E11" s="650"/>
      <c r="F11" s="250"/>
      <c r="G11" s="236"/>
      <c r="H11" s="236"/>
      <c r="I11" s="236"/>
      <c r="J11" s="237"/>
      <c r="K11" s="238"/>
      <c r="L11" s="253"/>
    </row>
    <row r="12" spans="1:12" ht="12.75" customHeight="1" x14ac:dyDescent="0.2">
      <c r="A12" s="253"/>
      <c r="B12" s="253"/>
      <c r="C12" s="250"/>
      <c r="D12" s="250"/>
      <c r="E12" s="650"/>
      <c r="F12" s="250"/>
      <c r="G12" s="236"/>
      <c r="H12" s="236"/>
      <c r="I12" s="236"/>
      <c r="J12" s="237"/>
      <c r="K12" s="238"/>
      <c r="L12" s="253"/>
    </row>
    <row r="13" spans="1:12" x14ac:dyDescent="0.2">
      <c r="A13" s="253"/>
      <c r="B13" s="253"/>
      <c r="C13" s="250"/>
      <c r="D13" s="250"/>
      <c r="E13" s="650"/>
      <c r="F13" s="250"/>
      <c r="G13" s="236"/>
      <c r="H13" s="236"/>
      <c r="I13" s="236"/>
      <c r="J13" s="237"/>
      <c r="K13" s="238"/>
      <c r="L13" s="253"/>
    </row>
    <row r="14" spans="1:12" x14ac:dyDescent="0.2">
      <c r="A14" s="253"/>
      <c r="B14" s="265" t="s">
        <v>27</v>
      </c>
      <c r="C14" s="263"/>
      <c r="D14" s="263"/>
      <c r="E14" s="652"/>
      <c r="F14" s="250"/>
      <c r="G14" s="236"/>
      <c r="H14" s="236"/>
      <c r="I14" s="236"/>
      <c r="J14" s="237"/>
      <c r="K14" s="238"/>
      <c r="L14" s="253"/>
    </row>
    <row r="15" spans="1:12" ht="13.5" thickBot="1" x14ac:dyDescent="0.25">
      <c r="A15" s="253"/>
      <c r="B15" s="253"/>
      <c r="C15" s="250"/>
      <c r="D15" s="250"/>
      <c r="E15" s="650"/>
      <c r="F15" s="250"/>
      <c r="G15" s="236"/>
      <c r="H15" s="236"/>
      <c r="I15" s="236"/>
      <c r="J15" s="237"/>
      <c r="K15" s="238"/>
      <c r="L15" s="253"/>
    </row>
    <row r="16" spans="1:12" ht="13.5" thickBot="1" x14ac:dyDescent="0.25">
      <c r="A16" s="253"/>
      <c r="B16" s="270"/>
      <c r="C16" s="259" t="s">
        <v>21</v>
      </c>
      <c r="D16" s="259"/>
      <c r="E16" s="653">
        <v>3</v>
      </c>
      <c r="F16" s="250"/>
      <c r="G16" s="236"/>
      <c r="H16" s="236"/>
      <c r="I16" s="236"/>
      <c r="J16" s="237"/>
      <c r="K16" s="238"/>
      <c r="L16" s="253"/>
    </row>
    <row r="17" spans="1:12" ht="13.5" thickBot="1" x14ac:dyDescent="0.25">
      <c r="A17" s="253"/>
      <c r="B17" s="253"/>
      <c r="C17" s="264"/>
      <c r="D17" s="264"/>
      <c r="E17" s="654"/>
      <c r="F17" s="250"/>
      <c r="G17" s="236"/>
      <c r="H17" s="236"/>
      <c r="I17" s="236"/>
      <c r="J17" s="237"/>
      <c r="K17" s="238"/>
      <c r="L17" s="253"/>
    </row>
    <row r="18" spans="1:12" ht="13.5" thickBot="1" x14ac:dyDescent="0.25">
      <c r="A18" s="253"/>
      <c r="B18" s="270"/>
      <c r="C18" s="259" t="s">
        <v>33</v>
      </c>
      <c r="D18" s="259"/>
      <c r="E18" s="655">
        <v>4</v>
      </c>
      <c r="F18" s="250"/>
      <c r="G18" s="236"/>
      <c r="H18" s="236"/>
      <c r="I18" s="236"/>
      <c r="J18" s="237"/>
      <c r="K18" s="238"/>
      <c r="L18" s="253"/>
    </row>
    <row r="19" spans="1:12" ht="13.5" thickBot="1" x14ac:dyDescent="0.25">
      <c r="A19" s="253"/>
      <c r="B19" s="254"/>
      <c r="C19" s="258"/>
      <c r="D19" s="258"/>
      <c r="E19" s="656"/>
      <c r="F19" s="250"/>
      <c r="G19" s="236"/>
      <c r="H19" s="236"/>
      <c r="I19" s="236"/>
      <c r="J19" s="237"/>
      <c r="K19" s="238"/>
      <c r="L19" s="253"/>
    </row>
    <row r="20" spans="1:12" ht="13.5" customHeight="1" thickBot="1" x14ac:dyDescent="0.25">
      <c r="A20" s="253"/>
      <c r="B20" s="269"/>
      <c r="C20" s="1402" t="s">
        <v>32</v>
      </c>
      <c r="D20" s="1401"/>
      <c r="E20" s="655">
        <v>6</v>
      </c>
      <c r="F20" s="250"/>
      <c r="G20" s="236"/>
      <c r="H20" s="236"/>
      <c r="I20" s="236"/>
      <c r="J20" s="237"/>
      <c r="K20" s="238"/>
      <c r="L20" s="253"/>
    </row>
    <row r="21" spans="1:12" x14ac:dyDescent="0.2">
      <c r="A21" s="253"/>
      <c r="B21" s="261"/>
      <c r="C21" s="1399" t="s">
        <v>2</v>
      </c>
      <c r="D21" s="1399"/>
      <c r="E21" s="654">
        <v>6</v>
      </c>
      <c r="F21" s="250"/>
      <c r="G21" s="236"/>
      <c r="H21" s="236"/>
      <c r="I21" s="236"/>
      <c r="J21" s="237"/>
      <c r="K21" s="238"/>
      <c r="L21" s="253"/>
    </row>
    <row r="22" spans="1:12" x14ac:dyDescent="0.2">
      <c r="A22" s="253"/>
      <c r="B22" s="261"/>
      <c r="C22" s="1399" t="s">
        <v>13</v>
      </c>
      <c r="D22" s="1399"/>
      <c r="E22" s="654">
        <v>7</v>
      </c>
      <c r="F22" s="250"/>
      <c r="G22" s="236"/>
      <c r="H22" s="236"/>
      <c r="I22" s="236"/>
      <c r="J22" s="237"/>
      <c r="K22" s="238"/>
      <c r="L22" s="253"/>
    </row>
    <row r="23" spans="1:12" x14ac:dyDescent="0.2">
      <c r="A23" s="253"/>
      <c r="B23" s="261"/>
      <c r="C23" s="1399" t="s">
        <v>7</v>
      </c>
      <c r="D23" s="1399"/>
      <c r="E23" s="654">
        <v>8</v>
      </c>
      <c r="F23" s="250"/>
      <c r="G23" s="236"/>
      <c r="H23" s="236"/>
      <c r="I23" s="236"/>
      <c r="J23" s="237"/>
      <c r="K23" s="238"/>
      <c r="L23" s="253"/>
    </row>
    <row r="24" spans="1:12" x14ac:dyDescent="0.2">
      <c r="A24" s="253"/>
      <c r="B24" s="262"/>
      <c r="C24" s="1399" t="s">
        <v>379</v>
      </c>
      <c r="D24" s="1399"/>
      <c r="E24" s="654">
        <v>9</v>
      </c>
      <c r="F24" s="250"/>
      <c r="G24" s="240"/>
      <c r="H24" s="236"/>
      <c r="I24" s="236"/>
      <c r="J24" s="237"/>
      <c r="K24" s="238"/>
      <c r="L24" s="253"/>
    </row>
    <row r="25" spans="1:12" ht="22.5" customHeight="1" x14ac:dyDescent="0.2">
      <c r="A25" s="253"/>
      <c r="B25" s="256"/>
      <c r="C25" s="1403" t="s">
        <v>28</v>
      </c>
      <c r="D25" s="1403"/>
      <c r="E25" s="654">
        <v>10</v>
      </c>
      <c r="F25" s="250"/>
      <c r="G25" s="236"/>
      <c r="H25" s="236"/>
      <c r="I25" s="236"/>
      <c r="J25" s="237"/>
      <c r="K25" s="238"/>
      <c r="L25" s="253"/>
    </row>
    <row r="26" spans="1:12" x14ac:dyDescent="0.2">
      <c r="A26" s="253"/>
      <c r="B26" s="256"/>
      <c r="C26" s="1399" t="s">
        <v>25</v>
      </c>
      <c r="D26" s="1399"/>
      <c r="E26" s="654">
        <v>11</v>
      </c>
      <c r="F26" s="250"/>
      <c r="G26" s="236"/>
      <c r="H26" s="236"/>
      <c r="I26" s="236"/>
      <c r="J26" s="237"/>
      <c r="K26" s="238"/>
      <c r="L26" s="253"/>
    </row>
    <row r="27" spans="1:12" ht="12.75" customHeight="1" thickBot="1" x14ac:dyDescent="0.25">
      <c r="A27" s="253"/>
      <c r="B27" s="250"/>
      <c r="C27" s="1342"/>
      <c r="D27" s="1342"/>
      <c r="E27" s="654"/>
      <c r="F27" s="250"/>
      <c r="G27" s="236"/>
      <c r="H27" s="1404">
        <v>44105</v>
      </c>
      <c r="I27" s="1405"/>
      <c r="J27" s="1405"/>
      <c r="K27" s="240"/>
      <c r="L27" s="253"/>
    </row>
    <row r="28" spans="1:12" ht="13.5" customHeight="1" thickBot="1" x14ac:dyDescent="0.25">
      <c r="A28" s="253"/>
      <c r="B28" s="332"/>
      <c r="C28" s="1406" t="s">
        <v>12</v>
      </c>
      <c r="D28" s="1401"/>
      <c r="E28" s="655">
        <v>12</v>
      </c>
      <c r="F28" s="250"/>
      <c r="G28" s="236"/>
      <c r="H28" s="1405"/>
      <c r="I28" s="1405"/>
      <c r="J28" s="1405"/>
      <c r="K28" s="240"/>
      <c r="L28" s="253"/>
    </row>
    <row r="29" spans="1:12" ht="12.75" hidden="1" customHeight="1" x14ac:dyDescent="0.2">
      <c r="A29" s="253"/>
      <c r="B29" s="251"/>
      <c r="C29" s="1399" t="s">
        <v>45</v>
      </c>
      <c r="D29" s="1399"/>
      <c r="E29" s="654">
        <v>12</v>
      </c>
      <c r="F29" s="250"/>
      <c r="G29" s="236"/>
      <c r="H29" s="1405"/>
      <c r="I29" s="1405"/>
      <c r="J29" s="1405"/>
      <c r="K29" s="240"/>
      <c r="L29" s="253"/>
    </row>
    <row r="30" spans="1:12" ht="22.5" customHeight="1" x14ac:dyDescent="0.2">
      <c r="A30" s="253"/>
      <c r="B30" s="251"/>
      <c r="C30" s="1407" t="s">
        <v>380</v>
      </c>
      <c r="D30" s="1407"/>
      <c r="E30" s="654">
        <v>12</v>
      </c>
      <c r="F30" s="250"/>
      <c r="G30" s="236"/>
      <c r="H30" s="1405"/>
      <c r="I30" s="1405"/>
      <c r="J30" s="1405"/>
      <c r="K30" s="240"/>
      <c r="L30" s="253"/>
    </row>
    <row r="31" spans="1:12" ht="12.75" customHeight="1" thickBot="1" x14ac:dyDescent="0.25">
      <c r="A31" s="253"/>
      <c r="B31" s="256"/>
      <c r="C31" s="260"/>
      <c r="D31" s="260"/>
      <c r="E31" s="656"/>
      <c r="F31" s="250"/>
      <c r="G31" s="236"/>
      <c r="H31" s="1405"/>
      <c r="I31" s="1405"/>
      <c r="J31" s="1405"/>
      <c r="K31" s="240"/>
      <c r="L31" s="253"/>
    </row>
    <row r="32" spans="1:12" ht="13.5" customHeight="1" thickBot="1" x14ac:dyDescent="0.25">
      <c r="A32" s="253"/>
      <c r="B32" s="268"/>
      <c r="C32" s="1343" t="s">
        <v>11</v>
      </c>
      <c r="D32" s="1343"/>
      <c r="E32" s="655">
        <v>13</v>
      </c>
      <c r="F32" s="250"/>
      <c r="G32" s="236"/>
      <c r="H32" s="1405"/>
      <c r="I32" s="1405"/>
      <c r="J32" s="1405"/>
      <c r="K32" s="240"/>
      <c r="L32" s="253"/>
    </row>
    <row r="33" spans="1:12" ht="12.75" customHeight="1" x14ac:dyDescent="0.2">
      <c r="A33" s="253"/>
      <c r="B33" s="251"/>
      <c r="C33" s="1408" t="s">
        <v>18</v>
      </c>
      <c r="D33" s="1408"/>
      <c r="E33" s="654">
        <v>13</v>
      </c>
      <c r="F33" s="250"/>
      <c r="G33" s="236"/>
      <c r="H33" s="1405"/>
      <c r="I33" s="1405"/>
      <c r="J33" s="1405"/>
      <c r="K33" s="240"/>
      <c r="L33" s="253"/>
    </row>
    <row r="34" spans="1:12" ht="12.75" customHeight="1" x14ac:dyDescent="0.2">
      <c r="A34" s="253"/>
      <c r="B34" s="251"/>
      <c r="C34" s="1409" t="s">
        <v>8</v>
      </c>
      <c r="D34" s="1409"/>
      <c r="E34" s="654">
        <v>14</v>
      </c>
      <c r="F34" s="250"/>
      <c r="G34" s="236"/>
      <c r="H34" s="241"/>
      <c r="I34" s="241"/>
      <c r="J34" s="241"/>
      <c r="K34" s="240"/>
      <c r="L34" s="253"/>
    </row>
    <row r="35" spans="1:12" ht="12.75" customHeight="1" x14ac:dyDescent="0.2">
      <c r="A35" s="253"/>
      <c r="B35" s="251"/>
      <c r="C35" s="1409" t="s">
        <v>26</v>
      </c>
      <c r="D35" s="1409"/>
      <c r="E35" s="654">
        <v>14</v>
      </c>
      <c r="F35" s="250"/>
      <c r="G35" s="236"/>
      <c r="H35" s="241"/>
      <c r="I35" s="241"/>
      <c r="J35" s="241"/>
      <c r="K35" s="240"/>
      <c r="L35" s="253"/>
    </row>
    <row r="36" spans="1:12" ht="12.75" customHeight="1" x14ac:dyDescent="0.2">
      <c r="A36" s="253"/>
      <c r="B36" s="251"/>
      <c r="C36" s="1409" t="s">
        <v>6</v>
      </c>
      <c r="D36" s="1409"/>
      <c r="E36" s="654">
        <v>15</v>
      </c>
      <c r="F36" s="250"/>
      <c r="G36" s="236"/>
      <c r="H36" s="241"/>
      <c r="I36" s="241"/>
      <c r="J36" s="241"/>
      <c r="K36" s="240"/>
      <c r="L36" s="253"/>
    </row>
    <row r="37" spans="1:12" ht="12.75" customHeight="1" x14ac:dyDescent="0.2">
      <c r="A37" s="253"/>
      <c r="B37" s="251"/>
      <c r="C37" s="1408" t="s">
        <v>48</v>
      </c>
      <c r="D37" s="1408"/>
      <c r="E37" s="654">
        <v>16</v>
      </c>
      <c r="F37" s="250"/>
      <c r="G37" s="236"/>
      <c r="H37" s="241"/>
      <c r="I37" s="241"/>
      <c r="J37" s="241"/>
      <c r="K37" s="240"/>
      <c r="L37" s="253"/>
    </row>
    <row r="38" spans="1:12" ht="12.75" customHeight="1" x14ac:dyDescent="0.2">
      <c r="A38" s="253"/>
      <c r="B38" s="257"/>
      <c r="C38" s="1409" t="s">
        <v>14</v>
      </c>
      <c r="D38" s="1409"/>
      <c r="E38" s="654">
        <v>16</v>
      </c>
      <c r="F38" s="250"/>
      <c r="G38" s="236"/>
      <c r="H38" s="236"/>
      <c r="I38" s="236"/>
      <c r="J38" s="237"/>
      <c r="K38" s="238"/>
      <c r="L38" s="253"/>
    </row>
    <row r="39" spans="1:12" ht="12.75" customHeight="1" x14ac:dyDescent="0.2">
      <c r="A39" s="253"/>
      <c r="B39" s="251"/>
      <c r="C39" s="1399" t="s">
        <v>31</v>
      </c>
      <c r="D39" s="1399"/>
      <c r="E39" s="654">
        <v>17</v>
      </c>
      <c r="F39" s="250"/>
      <c r="G39" s="236"/>
      <c r="H39" s="236"/>
      <c r="I39" s="236"/>
      <c r="J39" s="242"/>
      <c r="K39" s="242"/>
      <c r="L39" s="253"/>
    </row>
    <row r="40" spans="1:12" ht="13.5" thickBot="1" x14ac:dyDescent="0.25">
      <c r="A40" s="253"/>
      <c r="B40" s="253"/>
      <c r="C40" s="250"/>
      <c r="D40" s="250"/>
      <c r="E40" s="656"/>
      <c r="F40" s="250"/>
      <c r="G40" s="236"/>
      <c r="H40" s="236"/>
      <c r="I40" s="236"/>
      <c r="J40" s="242"/>
      <c r="K40" s="242"/>
      <c r="L40" s="253"/>
    </row>
    <row r="41" spans="1:12" ht="13.5" customHeight="1" thickBot="1" x14ac:dyDescent="0.25">
      <c r="A41" s="253"/>
      <c r="B41" s="316"/>
      <c r="C41" s="1400" t="s">
        <v>29</v>
      </c>
      <c r="D41" s="1401"/>
      <c r="E41" s="655">
        <v>18</v>
      </c>
      <c r="F41" s="250"/>
      <c r="G41" s="236"/>
      <c r="H41" s="236"/>
      <c r="I41" s="236"/>
      <c r="J41" s="242"/>
      <c r="K41" s="242"/>
      <c r="L41" s="253"/>
    </row>
    <row r="42" spans="1:12" x14ac:dyDescent="0.2">
      <c r="A42" s="253"/>
      <c r="B42" s="253"/>
      <c r="C42" s="1399" t="s">
        <v>30</v>
      </c>
      <c r="D42" s="1399"/>
      <c r="E42" s="654">
        <v>18</v>
      </c>
      <c r="F42" s="250"/>
      <c r="G42" s="236"/>
      <c r="H42" s="236"/>
      <c r="I42" s="236"/>
      <c r="J42" s="243"/>
      <c r="K42" s="243"/>
      <c r="L42" s="253"/>
    </row>
    <row r="43" spans="1:12" x14ac:dyDescent="0.2">
      <c r="A43" s="253"/>
      <c r="B43" s="257"/>
      <c r="C43" s="1399" t="s">
        <v>0</v>
      </c>
      <c r="D43" s="1399"/>
      <c r="E43" s="654">
        <v>19</v>
      </c>
      <c r="F43" s="250"/>
      <c r="G43" s="236"/>
      <c r="H43" s="236"/>
      <c r="I43" s="236"/>
      <c r="J43" s="244"/>
      <c r="K43" s="245"/>
      <c r="L43" s="253"/>
    </row>
    <row r="44" spans="1:12" x14ac:dyDescent="0.2">
      <c r="A44" s="253"/>
      <c r="B44" s="257"/>
      <c r="C44" s="1399" t="s">
        <v>468</v>
      </c>
      <c r="D44" s="1399"/>
      <c r="E44" s="654">
        <v>19</v>
      </c>
      <c r="F44" s="250"/>
      <c r="G44" s="236"/>
      <c r="H44" s="236"/>
      <c r="I44" s="236"/>
      <c r="J44" s="244"/>
      <c r="K44" s="245"/>
      <c r="L44" s="253"/>
    </row>
    <row r="45" spans="1:12" x14ac:dyDescent="0.2">
      <c r="A45" s="253"/>
      <c r="B45" s="257"/>
      <c r="C45" s="1399" t="s">
        <v>16</v>
      </c>
      <c r="D45" s="1399"/>
      <c r="E45" s="657">
        <v>19</v>
      </c>
      <c r="F45" s="258"/>
      <c r="G45" s="246"/>
      <c r="H45" s="247"/>
      <c r="I45" s="246"/>
      <c r="J45" s="246"/>
      <c r="K45" s="246"/>
      <c r="L45" s="253"/>
    </row>
    <row r="46" spans="1:12" x14ac:dyDescent="0.2">
      <c r="A46" s="253"/>
      <c r="B46" s="257"/>
      <c r="C46" s="1342" t="s">
        <v>464</v>
      </c>
      <c r="D46" s="1342"/>
      <c r="E46" s="657">
        <v>19</v>
      </c>
      <c r="F46" s="258"/>
      <c r="G46" s="246"/>
      <c r="H46" s="247"/>
      <c r="I46" s="246"/>
      <c r="J46" s="246"/>
      <c r="K46" s="246"/>
      <c r="L46" s="253"/>
    </row>
    <row r="47" spans="1:12" ht="12.75" customHeight="1" x14ac:dyDescent="0.2">
      <c r="A47" s="253"/>
      <c r="B47" s="256"/>
      <c r="C47" s="1342" t="s">
        <v>466</v>
      </c>
      <c r="D47" s="1342"/>
      <c r="E47" s="657">
        <v>20</v>
      </c>
      <c r="F47" s="252"/>
      <c r="G47" s="244"/>
      <c r="H47" s="247"/>
      <c r="I47" s="244"/>
      <c r="J47" s="244"/>
      <c r="K47" s="245"/>
      <c r="L47" s="253"/>
    </row>
    <row r="48" spans="1:12" ht="13.5" customHeight="1" x14ac:dyDescent="0.2">
      <c r="A48" s="253"/>
      <c r="B48" s="256"/>
      <c r="C48" s="1342" t="s">
        <v>1</v>
      </c>
      <c r="D48" s="1342"/>
      <c r="E48" s="657">
        <v>20</v>
      </c>
      <c r="F48" s="252"/>
      <c r="G48" s="244"/>
      <c r="H48" s="247"/>
      <c r="I48" s="244"/>
      <c r="J48" s="244"/>
      <c r="K48" s="245"/>
      <c r="L48" s="253"/>
    </row>
    <row r="49" spans="1:12" x14ac:dyDescent="0.2">
      <c r="A49" s="253"/>
      <c r="B49" s="256"/>
      <c r="C49" s="1342" t="s">
        <v>22</v>
      </c>
      <c r="D49" s="1342"/>
      <c r="E49" s="658">
        <v>20</v>
      </c>
      <c r="F49" s="252"/>
      <c r="G49" s="244"/>
      <c r="H49" s="247"/>
      <c r="I49" s="244"/>
      <c r="J49" s="244"/>
      <c r="K49" s="245"/>
      <c r="L49" s="253"/>
    </row>
    <row r="50" spans="1:12" ht="13.5" customHeight="1" thickBot="1" x14ac:dyDescent="0.25">
      <c r="A50" s="253"/>
      <c r="B50" s="660"/>
      <c r="C50" s="660"/>
      <c r="D50" s="660"/>
      <c r="E50" s="660"/>
      <c r="F50" s="252"/>
      <c r="G50" s="244"/>
      <c r="H50" s="247"/>
      <c r="I50" s="244"/>
      <c r="J50" s="244"/>
      <c r="K50" s="245"/>
      <c r="L50" s="253"/>
    </row>
    <row r="51" spans="1:12" ht="13.5" customHeight="1" thickBot="1" x14ac:dyDescent="0.25">
      <c r="A51" s="253"/>
      <c r="B51" s="271"/>
      <c r="C51" s="1402" t="s">
        <v>38</v>
      </c>
      <c r="D51" s="1401"/>
      <c r="E51" s="653">
        <v>21</v>
      </c>
      <c r="F51" s="252"/>
      <c r="G51" s="244"/>
      <c r="H51" s="247"/>
      <c r="I51" s="244"/>
      <c r="J51" s="244"/>
      <c r="K51" s="245"/>
      <c r="L51" s="253"/>
    </row>
    <row r="52" spans="1:12" x14ac:dyDescent="0.2">
      <c r="A52" s="253"/>
      <c r="B52" s="256"/>
      <c r="C52" s="1399" t="s">
        <v>47</v>
      </c>
      <c r="D52" s="1399"/>
      <c r="E52" s="657">
        <v>21</v>
      </c>
      <c r="F52" s="258"/>
      <c r="G52" s="246"/>
      <c r="H52" s="247"/>
      <c r="I52" s="246"/>
      <c r="J52" s="246"/>
      <c r="K52" s="246"/>
      <c r="L52" s="253"/>
    </row>
    <row r="53" spans="1:12" ht="12.75" customHeight="1" x14ac:dyDescent="0.2">
      <c r="A53" s="253"/>
      <c r="B53" s="253"/>
      <c r="C53" s="1344" t="s">
        <v>387</v>
      </c>
      <c r="D53" s="1344"/>
      <c r="E53" s="659">
        <v>22</v>
      </c>
      <c r="F53" s="252"/>
      <c r="G53" s="244"/>
      <c r="H53" s="247"/>
      <c r="I53" s="244"/>
      <c r="J53" s="244"/>
      <c r="K53" s="245"/>
      <c r="L53" s="253"/>
    </row>
    <row r="54" spans="1:12" ht="13.5" customHeight="1" thickBot="1" x14ac:dyDescent="0.25">
      <c r="A54" s="253"/>
      <c r="B54" s="1342"/>
      <c r="C54" s="1342"/>
      <c r="D54" s="1342"/>
      <c r="E54" s="1342"/>
      <c r="F54" s="252"/>
      <c r="G54" s="244"/>
      <c r="H54" s="247"/>
      <c r="I54" s="244"/>
      <c r="J54" s="244"/>
      <c r="K54" s="245"/>
      <c r="L54" s="253"/>
    </row>
    <row r="55" spans="1:12" ht="13.5" customHeight="1" thickBot="1" x14ac:dyDescent="0.25">
      <c r="A55" s="253"/>
      <c r="B55" s="267"/>
      <c r="C55" s="259" t="s">
        <v>4</v>
      </c>
      <c r="D55" s="259"/>
      <c r="E55" s="653">
        <v>23</v>
      </c>
      <c r="F55" s="252"/>
      <c r="G55" s="244"/>
      <c r="H55" s="247"/>
      <c r="I55" s="244"/>
      <c r="J55" s="244"/>
      <c r="K55" s="245"/>
      <c r="L55" s="253"/>
    </row>
    <row r="56" spans="1:12" ht="33" customHeight="1" x14ac:dyDescent="0.2">
      <c r="A56" s="253"/>
      <c r="B56" s="253"/>
      <c r="C56" s="253"/>
      <c r="D56" s="253"/>
      <c r="E56" s="660"/>
      <c r="F56" s="252"/>
      <c r="G56" s="244"/>
      <c r="H56" s="247"/>
      <c r="I56" s="244"/>
      <c r="J56" s="244"/>
      <c r="K56" s="245"/>
      <c r="L56" s="253"/>
    </row>
    <row r="57" spans="1:12" ht="28.5" customHeight="1" x14ac:dyDescent="0.2">
      <c r="A57" s="253"/>
      <c r="B57" s="648" t="s">
        <v>49</v>
      </c>
      <c r="C57" s="648"/>
      <c r="D57" s="266"/>
      <c r="E57" s="660"/>
      <c r="F57" s="252"/>
      <c r="G57" s="244"/>
      <c r="H57" s="247"/>
      <c r="I57" s="244"/>
      <c r="J57" s="244"/>
      <c r="K57" s="245"/>
      <c r="L57" s="253"/>
    </row>
    <row r="58" spans="1:12" ht="14.25" customHeight="1" x14ac:dyDescent="0.2">
      <c r="A58" s="253"/>
      <c r="B58" s="253"/>
      <c r="C58" s="253"/>
      <c r="D58" s="253"/>
      <c r="E58" s="711"/>
      <c r="F58" s="647"/>
      <c r="G58" s="244"/>
      <c r="H58" s="247"/>
      <c r="I58" s="244"/>
      <c r="J58" s="244"/>
      <c r="K58" s="245"/>
      <c r="L58" s="253"/>
    </row>
    <row r="59" spans="1:12" ht="22.5" customHeight="1" x14ac:dyDescent="0.2">
      <c r="A59" s="253"/>
      <c r="B59" s="649" t="s">
        <v>362</v>
      </c>
      <c r="C59" s="647"/>
      <c r="D59" s="804">
        <v>44134</v>
      </c>
      <c r="E59" s="711" t="s">
        <v>685</v>
      </c>
      <c r="F59" s="318"/>
      <c r="G59" s="244"/>
      <c r="H59" s="247"/>
      <c r="I59" s="244"/>
      <c r="J59" s="244"/>
      <c r="K59" s="245"/>
      <c r="L59" s="253"/>
    </row>
    <row r="60" spans="1:12" s="134" customFormat="1" ht="22.5" customHeight="1" x14ac:dyDescent="0.2">
      <c r="A60" s="255"/>
      <c r="B60" s="649" t="s">
        <v>363</v>
      </c>
      <c r="C60" s="317"/>
      <c r="D60" s="804">
        <f>+D59</f>
        <v>44134</v>
      </c>
      <c r="E60" s="711" t="s">
        <v>685</v>
      </c>
      <c r="F60" s="251"/>
      <c r="G60" s="248"/>
      <c r="H60" s="248"/>
      <c r="I60" s="248"/>
      <c r="J60" s="248"/>
      <c r="K60" s="248"/>
      <c r="L60" s="255"/>
    </row>
    <row r="61" spans="1:12" ht="9" customHeight="1" x14ac:dyDescent="0.2">
      <c r="A61" s="253"/>
      <c r="B61" s="922" t="s">
        <v>855</v>
      </c>
      <c r="C61" s="922"/>
      <c r="D61" s="922"/>
      <c r="E61" s="661"/>
      <c r="F61" s="254"/>
      <c r="G61" s="254"/>
      <c r="H61" s="254"/>
      <c r="I61" s="254"/>
      <c r="J61" s="254"/>
      <c r="K61" s="254"/>
      <c r="L61" s="254"/>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U64"/>
  <sheetViews>
    <sheetView zoomScaleNormal="100" workbookViewId="0"/>
  </sheetViews>
  <sheetFormatPr defaultColWidth="9.28515625" defaultRowHeight="12.75" x14ac:dyDescent="0.2"/>
  <cols>
    <col min="1" max="1" width="1" style="356" customWidth="1"/>
    <col min="2" max="2" width="2.5703125" style="356" customWidth="1"/>
    <col min="3" max="3" width="1" style="356" customWidth="1"/>
    <col min="4" max="4" width="42.28515625" style="356" customWidth="1"/>
    <col min="5" max="5" width="0.28515625" style="356" customWidth="1"/>
    <col min="6" max="6" width="8" style="356" customWidth="1"/>
    <col min="7" max="7" width="11.28515625" style="356" customWidth="1"/>
    <col min="8" max="8" width="8" style="356" customWidth="1"/>
    <col min="9" max="9" width="13.28515625" style="356" customWidth="1"/>
    <col min="10" max="10" width="11.42578125" style="356" customWidth="1"/>
    <col min="11" max="11" width="2.5703125" style="356" customWidth="1"/>
    <col min="12" max="12" width="1" style="356" customWidth="1"/>
    <col min="13" max="16384" width="9.28515625" style="356"/>
  </cols>
  <sheetData>
    <row r="1" spans="1:15" x14ac:dyDescent="0.2">
      <c r="A1" s="351"/>
      <c r="B1" s="484"/>
      <c r="C1" s="1523"/>
      <c r="D1" s="1523"/>
      <c r="E1" s="820"/>
      <c r="F1" s="355"/>
      <c r="G1" s="355"/>
      <c r="H1" s="869"/>
      <c r="I1" s="870" t="s">
        <v>445</v>
      </c>
      <c r="J1" s="870"/>
      <c r="K1" s="870"/>
      <c r="L1" s="351"/>
    </row>
    <row r="2" spans="1:15" ht="6" customHeight="1" x14ac:dyDescent="0.2">
      <c r="A2" s="351"/>
      <c r="B2" s="821"/>
      <c r="C2" s="822"/>
      <c r="D2" s="822"/>
      <c r="E2" s="822"/>
      <c r="F2" s="485"/>
      <c r="G2" s="485"/>
      <c r="H2" s="361"/>
      <c r="I2" s="361"/>
      <c r="J2" s="1524" t="s">
        <v>69</v>
      </c>
      <c r="K2" s="361"/>
      <c r="L2" s="351"/>
    </row>
    <row r="3" spans="1:15" ht="13.5" thickBot="1" x14ac:dyDescent="0.25">
      <c r="A3" s="351"/>
      <c r="B3" s="411"/>
      <c r="C3" s="361"/>
      <c r="D3" s="361"/>
      <c r="E3" s="361"/>
      <c r="F3" s="361"/>
      <c r="G3" s="361"/>
      <c r="H3" s="361"/>
      <c r="I3" s="361"/>
      <c r="J3" s="1525"/>
      <c r="K3" s="620"/>
      <c r="L3" s="351"/>
    </row>
    <row r="4" spans="1:15" ht="15.6" customHeight="1" thickBot="1" x14ac:dyDescent="0.25">
      <c r="A4" s="351"/>
      <c r="B4" s="411"/>
      <c r="C4" s="1526" t="s">
        <v>446</v>
      </c>
      <c r="D4" s="1527"/>
      <c r="E4" s="1527"/>
      <c r="F4" s="1527"/>
      <c r="G4" s="1527"/>
      <c r="H4" s="1527"/>
      <c r="I4" s="1527"/>
      <c r="J4" s="1528"/>
      <c r="K4" s="361"/>
      <c r="L4" s="351"/>
      <c r="M4" s="823"/>
    </row>
    <row r="5" spans="1:15" ht="7.5" customHeight="1" x14ac:dyDescent="0.2">
      <c r="A5" s="351"/>
      <c r="B5" s="411"/>
      <c r="C5" s="871" t="s">
        <v>77</v>
      </c>
      <c r="D5" s="361"/>
      <c r="E5" s="361"/>
      <c r="F5" s="361"/>
      <c r="G5" s="361"/>
      <c r="H5" s="361"/>
      <c r="I5" s="361"/>
      <c r="J5" s="620"/>
      <c r="K5" s="361"/>
      <c r="L5" s="351"/>
      <c r="M5" s="823"/>
    </row>
    <row r="6" spans="1:15" s="365" customFormat="1" ht="22.5" customHeight="1" x14ac:dyDescent="0.2">
      <c r="A6" s="363"/>
      <c r="B6" s="479"/>
      <c r="C6" s="1529">
        <v>2018</v>
      </c>
      <c r="D6" s="1530"/>
      <c r="E6" s="487"/>
      <c r="F6" s="1533" t="s">
        <v>364</v>
      </c>
      <c r="G6" s="1533"/>
      <c r="H6" s="1534" t="s">
        <v>403</v>
      </c>
      <c r="I6" s="1535"/>
      <c r="J6" s="1536" t="s">
        <v>404</v>
      </c>
      <c r="K6" s="359"/>
      <c r="L6" s="363"/>
      <c r="M6" s="823"/>
    </row>
    <row r="7" spans="1:15" s="365" customFormat="1" ht="32.25" customHeight="1" x14ac:dyDescent="0.2">
      <c r="A7" s="363"/>
      <c r="B7" s="479"/>
      <c r="C7" s="1531"/>
      <c r="D7" s="1532"/>
      <c r="E7" s="487"/>
      <c r="F7" s="824" t="s">
        <v>405</v>
      </c>
      <c r="G7" s="824" t="s">
        <v>406</v>
      </c>
      <c r="H7" s="989" t="s">
        <v>405</v>
      </c>
      <c r="I7" s="990" t="s">
        <v>407</v>
      </c>
      <c r="J7" s="1537"/>
      <c r="K7" s="359"/>
      <c r="L7" s="363"/>
      <c r="M7" s="823"/>
    </row>
    <row r="8" spans="1:15" s="365" customFormat="1" ht="18.75" customHeight="1" x14ac:dyDescent="0.2">
      <c r="A8" s="363"/>
      <c r="B8" s="479"/>
      <c r="C8" s="1520" t="s">
        <v>67</v>
      </c>
      <c r="D8" s="1520"/>
      <c r="E8" s="825"/>
      <c r="F8" s="826">
        <v>45205</v>
      </c>
      <c r="G8" s="827">
        <v>17.5</v>
      </c>
      <c r="H8" s="828">
        <v>1052617</v>
      </c>
      <c r="I8" s="829">
        <v>34.700000000000003</v>
      </c>
      <c r="J8" s="829">
        <v>33.799999999999997</v>
      </c>
      <c r="K8" s="691"/>
      <c r="L8" s="363"/>
    </row>
    <row r="9" spans="1:15" s="365" customFormat="1" ht="17.25" customHeight="1" x14ac:dyDescent="0.2">
      <c r="A9" s="363"/>
      <c r="B9" s="479"/>
      <c r="C9" s="874" t="s">
        <v>333</v>
      </c>
      <c r="D9" s="875"/>
      <c r="E9" s="875"/>
      <c r="F9" s="876">
        <v>1409</v>
      </c>
      <c r="G9" s="877">
        <v>10.9</v>
      </c>
      <c r="H9" s="878">
        <v>11650</v>
      </c>
      <c r="I9" s="879">
        <v>16.8</v>
      </c>
      <c r="J9" s="879">
        <v>24.2</v>
      </c>
      <c r="K9" s="880"/>
      <c r="L9" s="363"/>
      <c r="N9" s="694"/>
      <c r="O9" s="694"/>
    </row>
    <row r="10" spans="1:15" s="694" customFormat="1" ht="17.25" customHeight="1" x14ac:dyDescent="0.2">
      <c r="A10" s="692"/>
      <c r="B10" s="693"/>
      <c r="C10" s="874" t="s">
        <v>334</v>
      </c>
      <c r="D10" s="881"/>
      <c r="E10" s="881"/>
      <c r="F10" s="876">
        <v>166</v>
      </c>
      <c r="G10" s="877">
        <v>32.6</v>
      </c>
      <c r="H10" s="878">
        <v>3566</v>
      </c>
      <c r="I10" s="879">
        <v>41.4</v>
      </c>
      <c r="J10" s="879">
        <v>28.4</v>
      </c>
      <c r="K10" s="859"/>
      <c r="L10" s="692"/>
    </row>
    <row r="11" spans="1:15" s="694" customFormat="1" ht="17.25" customHeight="1" x14ac:dyDescent="0.2">
      <c r="A11" s="692"/>
      <c r="B11" s="693"/>
      <c r="C11" s="874" t="s">
        <v>335</v>
      </c>
      <c r="D11" s="881"/>
      <c r="E11" s="881"/>
      <c r="F11" s="876">
        <v>6884</v>
      </c>
      <c r="G11" s="877">
        <v>21.8</v>
      </c>
      <c r="H11" s="878">
        <v>256254</v>
      </c>
      <c r="I11" s="879">
        <v>38.9</v>
      </c>
      <c r="J11" s="879">
        <v>33.299999999999997</v>
      </c>
      <c r="K11" s="859"/>
      <c r="L11" s="692"/>
      <c r="N11" s="365"/>
      <c r="O11" s="365"/>
    </row>
    <row r="12" spans="1:15" s="365" customFormat="1" ht="24" customHeight="1" x14ac:dyDescent="0.2">
      <c r="A12" s="363"/>
      <c r="B12" s="479"/>
      <c r="C12" s="882"/>
      <c r="D12" s="883" t="s">
        <v>408</v>
      </c>
      <c r="E12" s="883"/>
      <c r="F12" s="884">
        <v>1159</v>
      </c>
      <c r="G12" s="885">
        <v>21.4</v>
      </c>
      <c r="H12" s="886">
        <v>39162</v>
      </c>
      <c r="I12" s="887">
        <v>41.4</v>
      </c>
      <c r="J12" s="887">
        <v>21.4</v>
      </c>
      <c r="K12" s="880"/>
      <c r="L12" s="363"/>
    </row>
    <row r="13" spans="1:15" s="365" customFormat="1" ht="24" customHeight="1" x14ac:dyDescent="0.2">
      <c r="A13" s="363"/>
      <c r="B13" s="479"/>
      <c r="C13" s="882"/>
      <c r="D13" s="883" t="s">
        <v>409</v>
      </c>
      <c r="E13" s="883"/>
      <c r="F13" s="884">
        <v>1012</v>
      </c>
      <c r="G13" s="885">
        <v>14.4</v>
      </c>
      <c r="H13" s="886">
        <v>35507</v>
      </c>
      <c r="I13" s="887">
        <v>20.7</v>
      </c>
      <c r="J13" s="887">
        <v>28.3</v>
      </c>
      <c r="K13" s="880"/>
      <c r="L13" s="363"/>
    </row>
    <row r="14" spans="1:15" s="365" customFormat="1" ht="18" customHeight="1" x14ac:dyDescent="0.2">
      <c r="A14" s="363"/>
      <c r="B14" s="479"/>
      <c r="C14" s="882"/>
      <c r="D14" s="883" t="s">
        <v>410</v>
      </c>
      <c r="E14" s="883"/>
      <c r="F14" s="884">
        <v>312</v>
      </c>
      <c r="G14" s="885">
        <v>22</v>
      </c>
      <c r="H14" s="886">
        <v>11494</v>
      </c>
      <c r="I14" s="887">
        <v>45.7</v>
      </c>
      <c r="J14" s="887">
        <v>39.700000000000003</v>
      </c>
      <c r="K14" s="880"/>
      <c r="L14" s="363"/>
    </row>
    <row r="15" spans="1:15" s="365" customFormat="1" ht="24" customHeight="1" x14ac:dyDescent="0.2">
      <c r="A15" s="363"/>
      <c r="B15" s="479"/>
      <c r="C15" s="882"/>
      <c r="D15" s="883" t="s">
        <v>411</v>
      </c>
      <c r="E15" s="883"/>
      <c r="F15" s="884">
        <v>221</v>
      </c>
      <c r="G15" s="885">
        <v>46.8</v>
      </c>
      <c r="H15" s="886">
        <v>8678</v>
      </c>
      <c r="I15" s="887">
        <v>61.1</v>
      </c>
      <c r="J15" s="887">
        <v>37.9</v>
      </c>
      <c r="K15" s="880"/>
      <c r="L15" s="363"/>
    </row>
    <row r="16" spans="1:15" s="365" customFormat="1" ht="17.25" customHeight="1" x14ac:dyDescent="0.2">
      <c r="A16" s="363"/>
      <c r="B16" s="479"/>
      <c r="C16" s="882"/>
      <c r="D16" s="883" t="s">
        <v>372</v>
      </c>
      <c r="E16" s="883"/>
      <c r="F16" s="884">
        <v>62</v>
      </c>
      <c r="G16" s="885">
        <v>68.900000000000006</v>
      </c>
      <c r="H16" s="886">
        <v>6383</v>
      </c>
      <c r="I16" s="887">
        <v>77.5</v>
      </c>
      <c r="J16" s="887">
        <v>60.4</v>
      </c>
      <c r="K16" s="880"/>
      <c r="L16" s="363"/>
    </row>
    <row r="17" spans="1:15" s="365" customFormat="1" ht="17.25" customHeight="1" x14ac:dyDescent="0.2">
      <c r="A17" s="363"/>
      <c r="B17" s="479"/>
      <c r="C17" s="882"/>
      <c r="D17" s="883" t="s">
        <v>373</v>
      </c>
      <c r="E17" s="883"/>
      <c r="F17" s="884">
        <v>311</v>
      </c>
      <c r="G17" s="885">
        <v>43.6</v>
      </c>
      <c r="H17" s="886">
        <v>16987</v>
      </c>
      <c r="I17" s="887">
        <v>59.8</v>
      </c>
      <c r="J17" s="887">
        <v>35.799999999999997</v>
      </c>
      <c r="K17" s="880"/>
      <c r="L17" s="363"/>
    </row>
    <row r="18" spans="1:15" s="365" customFormat="1" ht="17.25" customHeight="1" x14ac:dyDescent="0.2">
      <c r="A18" s="363"/>
      <c r="B18" s="479"/>
      <c r="C18" s="882"/>
      <c r="D18" s="883" t="s">
        <v>374</v>
      </c>
      <c r="E18" s="883"/>
      <c r="F18" s="884">
        <v>487</v>
      </c>
      <c r="G18" s="885">
        <v>25.8</v>
      </c>
      <c r="H18" s="886">
        <v>15035</v>
      </c>
      <c r="I18" s="887">
        <v>39.299999999999997</v>
      </c>
      <c r="J18" s="887">
        <v>27.4</v>
      </c>
      <c r="K18" s="880"/>
      <c r="L18" s="363"/>
    </row>
    <row r="19" spans="1:15" s="365" customFormat="1" ht="17.25" customHeight="1" x14ac:dyDescent="0.2">
      <c r="A19" s="363"/>
      <c r="B19" s="479"/>
      <c r="C19" s="882"/>
      <c r="D19" s="883" t="s">
        <v>412</v>
      </c>
      <c r="E19" s="883"/>
      <c r="F19" s="884">
        <v>1418</v>
      </c>
      <c r="G19" s="885">
        <v>23.9</v>
      </c>
      <c r="H19" s="886">
        <v>34673</v>
      </c>
      <c r="I19" s="887">
        <v>39.200000000000003</v>
      </c>
      <c r="J19" s="887">
        <v>30.2</v>
      </c>
      <c r="K19" s="880"/>
      <c r="L19" s="363"/>
    </row>
    <row r="20" spans="1:15" s="365" customFormat="1" ht="36.75" customHeight="1" x14ac:dyDescent="0.2">
      <c r="A20" s="363"/>
      <c r="B20" s="479"/>
      <c r="C20" s="882"/>
      <c r="D20" s="883" t="s">
        <v>413</v>
      </c>
      <c r="E20" s="883"/>
      <c r="F20" s="884">
        <v>826</v>
      </c>
      <c r="G20" s="885">
        <v>29.4</v>
      </c>
      <c r="H20" s="886">
        <v>36603</v>
      </c>
      <c r="I20" s="887">
        <v>48.1</v>
      </c>
      <c r="J20" s="887">
        <v>36.700000000000003</v>
      </c>
      <c r="K20" s="880"/>
      <c r="L20" s="363"/>
    </row>
    <row r="21" spans="1:15" s="365" customFormat="1" ht="23.25" customHeight="1" x14ac:dyDescent="0.2">
      <c r="A21" s="363"/>
      <c r="B21" s="479"/>
      <c r="C21" s="882"/>
      <c r="D21" s="883" t="s">
        <v>414</v>
      </c>
      <c r="E21" s="883"/>
      <c r="F21" s="884">
        <v>212</v>
      </c>
      <c r="G21" s="885">
        <v>43.9</v>
      </c>
      <c r="H21" s="886">
        <v>29177</v>
      </c>
      <c r="I21" s="887">
        <v>62.6</v>
      </c>
      <c r="J21" s="887">
        <v>51.1</v>
      </c>
      <c r="K21" s="880"/>
      <c r="L21" s="363"/>
    </row>
    <row r="22" spans="1:15" s="365" customFormat="1" ht="18" customHeight="1" x14ac:dyDescent="0.2">
      <c r="A22" s="363"/>
      <c r="B22" s="479"/>
      <c r="C22" s="882"/>
      <c r="D22" s="888" t="s">
        <v>415</v>
      </c>
      <c r="E22" s="883"/>
      <c r="F22" s="884">
        <v>864</v>
      </c>
      <c r="G22" s="885">
        <v>16.2</v>
      </c>
      <c r="H22" s="886">
        <v>22555</v>
      </c>
      <c r="I22" s="887">
        <v>33.1</v>
      </c>
      <c r="J22" s="887">
        <v>27.1</v>
      </c>
      <c r="K22" s="880"/>
      <c r="L22" s="363"/>
      <c r="N22" s="697"/>
      <c r="O22" s="697"/>
    </row>
    <row r="23" spans="1:15" s="697" customFormat="1" ht="18" customHeight="1" x14ac:dyDescent="0.2">
      <c r="A23" s="695"/>
      <c r="B23" s="696"/>
      <c r="C23" s="874" t="s">
        <v>416</v>
      </c>
      <c r="D23" s="883"/>
      <c r="E23" s="883"/>
      <c r="F23" s="889">
        <v>98</v>
      </c>
      <c r="G23" s="890">
        <v>56</v>
      </c>
      <c r="H23" s="878">
        <v>5924</v>
      </c>
      <c r="I23" s="879">
        <v>87</v>
      </c>
      <c r="J23" s="879">
        <v>32.799999999999997</v>
      </c>
      <c r="K23" s="880"/>
      <c r="L23" s="695"/>
    </row>
    <row r="24" spans="1:15" s="697" customFormat="1" ht="18" customHeight="1" x14ac:dyDescent="0.2">
      <c r="A24" s="695"/>
      <c r="B24" s="696"/>
      <c r="C24" s="874" t="s">
        <v>336</v>
      </c>
      <c r="D24" s="883"/>
      <c r="E24" s="883"/>
      <c r="F24" s="889">
        <v>277</v>
      </c>
      <c r="G24" s="890">
        <v>47.8</v>
      </c>
      <c r="H24" s="878">
        <v>13888</v>
      </c>
      <c r="I24" s="879">
        <v>58</v>
      </c>
      <c r="J24" s="879">
        <v>30.7</v>
      </c>
      <c r="K24" s="880"/>
      <c r="L24" s="695"/>
    </row>
    <row r="25" spans="1:15" s="697" customFormat="1" ht="18" customHeight="1" x14ac:dyDescent="0.2">
      <c r="A25" s="695"/>
      <c r="B25" s="696"/>
      <c r="C25" s="874" t="s">
        <v>337</v>
      </c>
      <c r="D25" s="883"/>
      <c r="E25" s="883"/>
      <c r="F25" s="889">
        <v>3839</v>
      </c>
      <c r="G25" s="890">
        <v>14</v>
      </c>
      <c r="H25" s="878">
        <v>51975</v>
      </c>
      <c r="I25" s="879">
        <v>23.1</v>
      </c>
      <c r="J25" s="879">
        <v>26.4</v>
      </c>
      <c r="K25" s="880"/>
      <c r="L25" s="695"/>
    </row>
    <row r="26" spans="1:15" s="697" customFormat="1" ht="18" customHeight="1" x14ac:dyDescent="0.2">
      <c r="A26" s="695"/>
      <c r="B26" s="696"/>
      <c r="C26" s="891" t="s">
        <v>338</v>
      </c>
      <c r="D26" s="888"/>
      <c r="E26" s="888"/>
      <c r="F26" s="889">
        <v>10931</v>
      </c>
      <c r="G26" s="890">
        <v>16.399999999999999</v>
      </c>
      <c r="H26" s="878">
        <v>211369</v>
      </c>
      <c r="I26" s="879">
        <v>37.4</v>
      </c>
      <c r="J26" s="879">
        <v>35.9</v>
      </c>
      <c r="K26" s="880"/>
      <c r="L26" s="695"/>
    </row>
    <row r="27" spans="1:15" s="697" customFormat="1" ht="22.5" customHeight="1" x14ac:dyDescent="0.2">
      <c r="A27" s="695"/>
      <c r="B27" s="696"/>
      <c r="C27" s="892"/>
      <c r="D27" s="888" t="s">
        <v>417</v>
      </c>
      <c r="E27" s="888"/>
      <c r="F27" s="893">
        <v>1918</v>
      </c>
      <c r="G27" s="894">
        <v>16.100000000000001</v>
      </c>
      <c r="H27" s="886">
        <v>18969</v>
      </c>
      <c r="I27" s="887">
        <v>25</v>
      </c>
      <c r="J27" s="887">
        <v>29.4</v>
      </c>
      <c r="K27" s="880"/>
      <c r="L27" s="695"/>
    </row>
    <row r="28" spans="1:15" s="697" customFormat="1" ht="17.25" customHeight="1" x14ac:dyDescent="0.2">
      <c r="A28" s="695"/>
      <c r="B28" s="696"/>
      <c r="C28" s="892"/>
      <c r="D28" s="888" t="s">
        <v>418</v>
      </c>
      <c r="E28" s="888"/>
      <c r="F28" s="893">
        <v>3720</v>
      </c>
      <c r="G28" s="894">
        <v>19.8</v>
      </c>
      <c r="H28" s="886">
        <v>55811</v>
      </c>
      <c r="I28" s="887">
        <v>32</v>
      </c>
      <c r="J28" s="887">
        <v>31.9</v>
      </c>
      <c r="K28" s="880"/>
      <c r="L28" s="695"/>
    </row>
    <row r="29" spans="1:15" s="697" customFormat="1" ht="17.25" customHeight="1" x14ac:dyDescent="0.2">
      <c r="A29" s="695"/>
      <c r="B29" s="696"/>
      <c r="C29" s="892"/>
      <c r="D29" s="888" t="s">
        <v>419</v>
      </c>
      <c r="E29" s="888"/>
      <c r="F29" s="893">
        <v>5293</v>
      </c>
      <c r="G29" s="894">
        <v>14.7</v>
      </c>
      <c r="H29" s="886">
        <v>136589</v>
      </c>
      <c r="I29" s="887">
        <v>43.5</v>
      </c>
      <c r="J29" s="887">
        <v>38.5</v>
      </c>
      <c r="K29" s="880"/>
      <c r="L29" s="695"/>
    </row>
    <row r="30" spans="1:15" s="697" customFormat="1" ht="17.25" customHeight="1" x14ac:dyDescent="0.2">
      <c r="A30" s="695"/>
      <c r="B30" s="696"/>
      <c r="C30" s="891" t="s">
        <v>339</v>
      </c>
      <c r="D30" s="895"/>
      <c r="E30" s="895"/>
      <c r="F30" s="889">
        <v>1708</v>
      </c>
      <c r="G30" s="890">
        <v>18.600000000000001</v>
      </c>
      <c r="H30" s="878">
        <v>73159</v>
      </c>
      <c r="I30" s="879">
        <v>48.1</v>
      </c>
      <c r="J30" s="879">
        <v>38</v>
      </c>
      <c r="K30" s="880"/>
      <c r="L30" s="695"/>
    </row>
    <row r="31" spans="1:15" s="697" customFormat="1" ht="17.25" customHeight="1" x14ac:dyDescent="0.2">
      <c r="A31" s="695"/>
      <c r="B31" s="696"/>
      <c r="C31" s="891" t="s">
        <v>340</v>
      </c>
      <c r="D31" s="896"/>
      <c r="E31" s="896"/>
      <c r="F31" s="889">
        <v>3768</v>
      </c>
      <c r="G31" s="890">
        <v>11.4</v>
      </c>
      <c r="H31" s="878">
        <v>58986</v>
      </c>
      <c r="I31" s="879">
        <v>23</v>
      </c>
      <c r="J31" s="879">
        <v>29.7</v>
      </c>
      <c r="K31" s="880"/>
      <c r="L31" s="695"/>
    </row>
    <row r="32" spans="1:15" s="697" customFormat="1" ht="17.25" customHeight="1" x14ac:dyDescent="0.2">
      <c r="A32" s="695"/>
      <c r="B32" s="696"/>
      <c r="C32" s="891" t="s">
        <v>420</v>
      </c>
      <c r="D32" s="896"/>
      <c r="E32" s="896"/>
      <c r="F32" s="889">
        <v>1035</v>
      </c>
      <c r="G32" s="890">
        <v>22.8</v>
      </c>
      <c r="H32" s="878">
        <v>41546</v>
      </c>
      <c r="I32" s="879">
        <v>45.8</v>
      </c>
      <c r="J32" s="879">
        <v>32.9</v>
      </c>
      <c r="K32" s="880"/>
      <c r="L32" s="695"/>
    </row>
    <row r="33" spans="1:21" s="697" customFormat="1" ht="17.25" customHeight="1" x14ac:dyDescent="0.2">
      <c r="A33" s="695"/>
      <c r="B33" s="696"/>
      <c r="C33" s="891" t="s">
        <v>341</v>
      </c>
      <c r="D33" s="897"/>
      <c r="E33" s="897"/>
      <c r="F33" s="889">
        <v>896</v>
      </c>
      <c r="G33" s="890">
        <v>28.5</v>
      </c>
      <c r="H33" s="878">
        <v>58045</v>
      </c>
      <c r="I33" s="879">
        <v>73.7</v>
      </c>
      <c r="J33" s="879">
        <v>41.7</v>
      </c>
      <c r="K33" s="880"/>
      <c r="L33" s="695">
        <v>607</v>
      </c>
    </row>
    <row r="34" spans="1:21" s="697" customFormat="1" ht="17.25" customHeight="1" x14ac:dyDescent="0.2">
      <c r="A34" s="695"/>
      <c r="B34" s="696"/>
      <c r="C34" s="891" t="s">
        <v>342</v>
      </c>
      <c r="D34" s="898"/>
      <c r="E34" s="898"/>
      <c r="F34" s="889">
        <v>853</v>
      </c>
      <c r="G34" s="890">
        <v>12</v>
      </c>
      <c r="H34" s="878">
        <v>4702</v>
      </c>
      <c r="I34" s="879">
        <v>17.100000000000001</v>
      </c>
      <c r="J34" s="879">
        <v>31.5</v>
      </c>
      <c r="K34" s="880"/>
      <c r="L34" s="695"/>
    </row>
    <row r="35" spans="1:21" s="697" customFormat="1" ht="17.25" customHeight="1" x14ac:dyDescent="0.2">
      <c r="A35" s="695"/>
      <c r="B35" s="696"/>
      <c r="C35" s="874" t="s">
        <v>421</v>
      </c>
      <c r="D35" s="899"/>
      <c r="E35" s="899"/>
      <c r="F35" s="889">
        <v>4891</v>
      </c>
      <c r="G35" s="890">
        <v>23.8</v>
      </c>
      <c r="H35" s="878">
        <v>49985</v>
      </c>
      <c r="I35" s="879">
        <v>36.6</v>
      </c>
      <c r="J35" s="879">
        <v>34.200000000000003</v>
      </c>
      <c r="K35" s="880"/>
      <c r="L35" s="695"/>
    </row>
    <row r="36" spans="1:21" s="697" customFormat="1" ht="17.25" customHeight="1" x14ac:dyDescent="0.2">
      <c r="A36" s="695"/>
      <c r="B36" s="696"/>
      <c r="C36" s="874" t="s">
        <v>422</v>
      </c>
      <c r="D36" s="900"/>
      <c r="E36" s="900"/>
      <c r="F36" s="889">
        <v>1331</v>
      </c>
      <c r="G36" s="890">
        <v>19.100000000000001</v>
      </c>
      <c r="H36" s="878">
        <v>69666</v>
      </c>
      <c r="I36" s="879">
        <v>23.3</v>
      </c>
      <c r="J36" s="879">
        <v>32</v>
      </c>
      <c r="K36" s="880"/>
      <c r="L36" s="695"/>
      <c r="N36" s="830"/>
      <c r="O36" s="830"/>
    </row>
    <row r="37" spans="1:21" s="697" customFormat="1" ht="17.25" customHeight="1" x14ac:dyDescent="0.2">
      <c r="A37" s="695"/>
      <c r="B37" s="696"/>
      <c r="C37" s="874" t="s">
        <v>423</v>
      </c>
      <c r="D37" s="901"/>
      <c r="E37" s="900"/>
      <c r="F37" s="889">
        <v>214</v>
      </c>
      <c r="G37" s="890">
        <v>38</v>
      </c>
      <c r="H37" s="878">
        <v>3033</v>
      </c>
      <c r="I37" s="879">
        <v>25.7</v>
      </c>
      <c r="J37" s="879">
        <v>81.7</v>
      </c>
      <c r="K37" s="880"/>
      <c r="L37" s="695"/>
      <c r="M37" s="830"/>
      <c r="N37" s="830"/>
      <c r="O37" s="830"/>
      <c r="P37" s="830"/>
      <c r="Q37" s="830"/>
      <c r="R37" s="830"/>
      <c r="S37" s="830"/>
      <c r="T37" s="830"/>
      <c r="U37" s="830"/>
    </row>
    <row r="38" spans="1:21" s="697" customFormat="1" ht="17.25" customHeight="1" x14ac:dyDescent="0.2">
      <c r="A38" s="695"/>
      <c r="B38" s="696"/>
      <c r="C38" s="891" t="s">
        <v>343</v>
      </c>
      <c r="D38" s="883"/>
      <c r="E38" s="883"/>
      <c r="F38" s="889">
        <v>872</v>
      </c>
      <c r="G38" s="890">
        <v>25.3</v>
      </c>
      <c r="H38" s="878">
        <v>17725</v>
      </c>
      <c r="I38" s="879">
        <v>31</v>
      </c>
      <c r="J38" s="879">
        <v>24.5</v>
      </c>
      <c r="K38" s="880"/>
      <c r="L38" s="695"/>
      <c r="M38" s="830"/>
      <c r="N38" s="830"/>
      <c r="O38" s="830"/>
      <c r="P38" s="830"/>
      <c r="Q38" s="830"/>
      <c r="R38" s="830"/>
      <c r="S38" s="830"/>
      <c r="T38" s="830"/>
      <c r="U38" s="830"/>
    </row>
    <row r="39" spans="1:21" s="697" customFormat="1" ht="17.25" customHeight="1" x14ac:dyDescent="0.2">
      <c r="A39" s="695"/>
      <c r="B39" s="696"/>
      <c r="C39" s="891" t="s">
        <v>344</v>
      </c>
      <c r="D39" s="883"/>
      <c r="E39" s="883"/>
      <c r="F39" s="889">
        <v>3604</v>
      </c>
      <c r="G39" s="890">
        <v>25.2</v>
      </c>
      <c r="H39" s="878">
        <v>97863</v>
      </c>
      <c r="I39" s="879">
        <v>36.4</v>
      </c>
      <c r="J39" s="879">
        <v>34.5</v>
      </c>
      <c r="K39" s="880"/>
      <c r="L39" s="695"/>
      <c r="M39" s="830"/>
      <c r="N39" s="830"/>
      <c r="O39" s="830"/>
      <c r="P39" s="830"/>
      <c r="Q39" s="830"/>
      <c r="R39" s="830"/>
      <c r="S39" s="830"/>
      <c r="T39" s="830"/>
      <c r="U39" s="830"/>
    </row>
    <row r="40" spans="1:21" s="697" customFormat="1" ht="17.25" customHeight="1" x14ac:dyDescent="0.2">
      <c r="A40" s="695"/>
      <c r="B40" s="696"/>
      <c r="C40" s="891" t="s">
        <v>424</v>
      </c>
      <c r="D40" s="875"/>
      <c r="E40" s="875"/>
      <c r="F40" s="889">
        <v>473</v>
      </c>
      <c r="G40" s="890">
        <v>14.4</v>
      </c>
      <c r="H40" s="878">
        <v>5550</v>
      </c>
      <c r="I40" s="879">
        <v>20.100000000000001</v>
      </c>
      <c r="J40" s="879">
        <v>23.6</v>
      </c>
      <c r="K40" s="880"/>
      <c r="L40" s="695"/>
      <c r="M40" s="830"/>
      <c r="N40" s="830"/>
      <c r="O40" s="830"/>
      <c r="P40" s="830"/>
      <c r="Q40" s="830"/>
      <c r="R40" s="830"/>
      <c r="S40" s="830"/>
      <c r="T40" s="830"/>
      <c r="U40" s="830"/>
    </row>
    <row r="41" spans="1:21" s="697" customFormat="1" ht="17.25" customHeight="1" x14ac:dyDescent="0.2">
      <c r="A41" s="695"/>
      <c r="B41" s="696"/>
      <c r="C41" s="891" t="s">
        <v>345</v>
      </c>
      <c r="D41" s="875"/>
      <c r="E41" s="875"/>
      <c r="F41" s="889">
        <v>1954</v>
      </c>
      <c r="G41" s="890">
        <v>15.6</v>
      </c>
      <c r="H41" s="878">
        <v>17727</v>
      </c>
      <c r="I41" s="879">
        <v>25.1</v>
      </c>
      <c r="J41" s="879">
        <v>28</v>
      </c>
      <c r="K41" s="880"/>
      <c r="L41" s="695"/>
      <c r="M41" s="830"/>
      <c r="N41" s="831"/>
      <c r="O41" s="831"/>
      <c r="P41" s="830"/>
      <c r="Q41" s="830"/>
      <c r="R41" s="830"/>
      <c r="S41" s="830"/>
      <c r="T41" s="830"/>
      <c r="U41" s="830"/>
    </row>
    <row r="42" spans="1:21" s="491" customFormat="1" ht="17.25" customHeight="1" x14ac:dyDescent="0.2">
      <c r="A42" s="695"/>
      <c r="B42" s="696"/>
      <c r="C42" s="891" t="s">
        <v>375</v>
      </c>
      <c r="D42" s="875"/>
      <c r="E42" s="875"/>
      <c r="F42" s="889" t="s">
        <v>548</v>
      </c>
      <c r="G42" s="890">
        <v>15.4</v>
      </c>
      <c r="H42" s="878">
        <v>4</v>
      </c>
      <c r="I42" s="879">
        <v>4.2</v>
      </c>
      <c r="J42" s="879">
        <v>15.8</v>
      </c>
      <c r="K42" s="880"/>
      <c r="L42" s="695"/>
      <c r="M42" s="831"/>
      <c r="N42" s="495"/>
      <c r="O42" s="495"/>
      <c r="P42" s="831"/>
      <c r="Q42" s="831"/>
      <c r="R42" s="831"/>
      <c r="S42" s="831"/>
      <c r="T42" s="831"/>
      <c r="U42" s="831"/>
    </row>
    <row r="43" spans="1:21" ht="39" customHeight="1" x14ac:dyDescent="0.2">
      <c r="A43" s="351"/>
      <c r="B43" s="411"/>
      <c r="C43" s="1521" t="s">
        <v>425</v>
      </c>
      <c r="D43" s="1521"/>
      <c r="E43" s="1521"/>
      <c r="F43" s="1521"/>
      <c r="G43" s="1521"/>
      <c r="H43" s="1521"/>
      <c r="I43" s="1521"/>
      <c r="J43" s="1521"/>
      <c r="K43" s="1521"/>
      <c r="L43" s="147"/>
      <c r="M43" s="148"/>
      <c r="N43" s="148"/>
      <c r="O43" s="148"/>
      <c r="P43" s="378"/>
      <c r="Q43" s="378"/>
      <c r="R43" s="378"/>
      <c r="S43" s="378"/>
      <c r="T43" s="378"/>
      <c r="U43" s="378"/>
    </row>
    <row r="44" spans="1:21" s="382" customFormat="1" ht="13.5" customHeight="1" x14ac:dyDescent="0.2">
      <c r="A44" s="489"/>
      <c r="B44" s="490"/>
      <c r="C44" s="902" t="s">
        <v>434</v>
      </c>
      <c r="D44" s="903"/>
      <c r="E44" s="903"/>
      <c r="F44" s="904"/>
      <c r="G44" s="904"/>
      <c r="H44" s="904"/>
      <c r="I44" s="904"/>
      <c r="J44" s="905"/>
      <c r="K44" s="903"/>
      <c r="L44" s="489"/>
      <c r="M44" s="495"/>
      <c r="P44" s="495"/>
      <c r="Q44" s="495"/>
      <c r="R44" s="495"/>
      <c r="S44" s="495"/>
      <c r="T44" s="495"/>
      <c r="U44" s="495"/>
    </row>
    <row r="45" spans="1:21" s="382" customFormat="1" ht="13.5" customHeight="1" x14ac:dyDescent="0.2">
      <c r="A45" s="379"/>
      <c r="B45" s="494">
        <v>12</v>
      </c>
      <c r="C45" s="1522">
        <v>44105</v>
      </c>
      <c r="D45" s="1522"/>
      <c r="E45" s="819"/>
      <c r="F45" s="147"/>
      <c r="G45" s="147"/>
      <c r="H45" s="147"/>
      <c r="I45" s="147"/>
      <c r="J45" s="147"/>
      <c r="K45" s="493"/>
      <c r="L45" s="379"/>
      <c r="M45" s="495"/>
      <c r="N45" s="495"/>
      <c r="O45" s="495"/>
      <c r="P45" s="495"/>
      <c r="Q45" s="495"/>
      <c r="R45" s="495"/>
      <c r="S45" s="495"/>
      <c r="T45" s="495"/>
      <c r="U45" s="495"/>
    </row>
    <row r="46" spans="1:21" x14ac:dyDescent="0.2">
      <c r="A46" s="495"/>
      <c r="B46" s="496"/>
      <c r="C46" s="497"/>
      <c r="D46" s="148"/>
      <c r="E46" s="148"/>
      <c r="F46" s="148"/>
      <c r="G46" s="148"/>
      <c r="H46" s="148"/>
      <c r="I46" s="148"/>
      <c r="J46" s="148"/>
      <c r="K46" s="498"/>
      <c r="L46" s="495"/>
      <c r="M46" s="832"/>
      <c r="N46" s="378"/>
      <c r="O46" s="378"/>
      <c r="P46" s="378"/>
      <c r="Q46" s="378"/>
      <c r="R46" s="378"/>
      <c r="S46" s="378"/>
      <c r="T46" s="378"/>
      <c r="U46" s="378"/>
    </row>
    <row r="47" spans="1:21" x14ac:dyDescent="0.2">
      <c r="A47" s="378"/>
      <c r="B47" s="378"/>
      <c r="C47" s="378"/>
      <c r="D47" s="378"/>
      <c r="E47" s="378"/>
      <c r="F47" s="833"/>
      <c r="G47" s="833"/>
      <c r="H47" s="833"/>
      <c r="I47" s="833"/>
      <c r="J47" s="834"/>
      <c r="K47" s="832"/>
      <c r="L47" s="835"/>
      <c r="M47" s="832"/>
      <c r="N47" s="378"/>
      <c r="O47" s="378"/>
      <c r="P47" s="378"/>
      <c r="Q47" s="378"/>
      <c r="R47" s="378"/>
      <c r="S47" s="378"/>
      <c r="T47" s="378"/>
      <c r="U47" s="378"/>
    </row>
    <row r="48" spans="1:21" x14ac:dyDescent="0.2">
      <c r="J48" s="832"/>
      <c r="K48" s="832"/>
      <c r="L48" s="832"/>
      <c r="M48" s="832"/>
      <c r="N48" s="836"/>
      <c r="O48" s="378"/>
      <c r="P48" s="378"/>
      <c r="Q48" s="378"/>
      <c r="R48" s="378"/>
      <c r="S48" s="378"/>
      <c r="T48" s="378"/>
      <c r="U48" s="378"/>
    </row>
    <row r="49" spans="7:21" x14ac:dyDescent="0.2">
      <c r="J49" s="832"/>
      <c r="K49" s="832"/>
      <c r="L49" s="832"/>
      <c r="M49" s="832"/>
      <c r="N49" s="378"/>
      <c r="O49" s="378"/>
      <c r="P49" s="378"/>
      <c r="Q49" s="378"/>
      <c r="R49" s="378"/>
      <c r="S49" s="378"/>
      <c r="T49" s="378"/>
      <c r="U49" s="378"/>
    </row>
    <row r="50" spans="7:21" x14ac:dyDescent="0.2">
      <c r="J50" s="832"/>
      <c r="K50" s="832"/>
      <c r="L50" s="832"/>
      <c r="M50" s="832"/>
      <c r="N50" s="378"/>
      <c r="O50" s="378"/>
      <c r="P50" s="378"/>
      <c r="Q50" s="378"/>
      <c r="R50" s="378"/>
      <c r="S50" s="378"/>
      <c r="T50" s="378"/>
      <c r="U50" s="378"/>
    </row>
    <row r="51" spans="7:21" x14ac:dyDescent="0.2">
      <c r="J51" s="832"/>
      <c r="K51" s="832"/>
      <c r="L51" s="832"/>
      <c r="M51" s="832"/>
      <c r="N51" s="378"/>
      <c r="O51" s="378"/>
      <c r="P51" s="378"/>
      <c r="Q51" s="378"/>
      <c r="R51" s="378"/>
      <c r="S51" s="378"/>
      <c r="T51" s="378"/>
      <c r="U51" s="378"/>
    </row>
    <row r="52" spans="7:21" x14ac:dyDescent="0.2">
      <c r="J52" s="832"/>
      <c r="K52" s="832"/>
      <c r="L52" s="832"/>
      <c r="M52" s="832"/>
    </row>
    <row r="53" spans="7:21" x14ac:dyDescent="0.2">
      <c r="J53" s="832"/>
      <c r="K53" s="832"/>
      <c r="L53" s="832"/>
      <c r="M53" s="832"/>
    </row>
    <row r="54" spans="7:21" x14ac:dyDescent="0.2">
      <c r="J54" s="837"/>
      <c r="K54" s="832"/>
      <c r="L54" s="832"/>
      <c r="M54" s="832"/>
    </row>
    <row r="55" spans="7:21" x14ac:dyDescent="0.2">
      <c r="J55" s="832"/>
      <c r="K55" s="832"/>
      <c r="L55" s="832"/>
      <c r="M55" s="832"/>
    </row>
    <row r="56" spans="7:21" x14ac:dyDescent="0.2">
      <c r="J56" s="832"/>
      <c r="K56" s="832"/>
      <c r="L56" s="832"/>
      <c r="M56" s="832"/>
    </row>
    <row r="57" spans="7:21" x14ac:dyDescent="0.2">
      <c r="J57" s="832"/>
      <c r="K57" s="832"/>
      <c r="L57" s="832"/>
      <c r="M57" s="832"/>
    </row>
    <row r="58" spans="7:21" x14ac:dyDescent="0.2">
      <c r="J58" s="832"/>
      <c r="K58" s="832"/>
      <c r="L58" s="832"/>
    </row>
    <row r="64" spans="7:21" x14ac:dyDescent="0.2">
      <c r="G64" s="361"/>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O77"/>
  <sheetViews>
    <sheetView zoomScaleNormal="100" workbookViewId="0"/>
  </sheetViews>
  <sheetFormatPr defaultColWidth="9.140625" defaultRowHeight="12.75" x14ac:dyDescent="0.2"/>
  <cols>
    <col min="1" max="1" width="1" style="997" customWidth="1"/>
    <col min="2" max="2" width="2.42578125" style="997" customWidth="1"/>
    <col min="3" max="3" width="2" style="997" customWidth="1"/>
    <col min="4" max="4" width="23.85546875" style="997" customWidth="1"/>
    <col min="5" max="13" width="7.5703125" style="997" customWidth="1"/>
    <col min="14" max="14" width="5" style="997" customWidth="1"/>
    <col min="15" max="15" width="1" style="997" customWidth="1"/>
    <col min="16" max="16384" width="9.140625" style="997"/>
  </cols>
  <sheetData>
    <row r="1" spans="1:15" ht="13.5" customHeight="1" x14ac:dyDescent="0.2">
      <c r="A1" s="1239"/>
      <c r="B1" s="1538" t="s">
        <v>480</v>
      </c>
      <c r="C1" s="1538"/>
      <c r="D1" s="1538"/>
      <c r="E1" s="1538"/>
      <c r="F1" s="996"/>
      <c r="G1" s="996"/>
      <c r="H1" s="996"/>
      <c r="I1" s="996"/>
      <c r="J1" s="996"/>
      <c r="K1" s="996"/>
      <c r="L1" s="996"/>
      <c r="M1" s="996"/>
      <c r="N1" s="996"/>
      <c r="O1" s="1018"/>
    </row>
    <row r="2" spans="1:15" ht="6" customHeight="1" x14ac:dyDescent="0.2">
      <c r="A2" s="1239"/>
      <c r="B2" s="998"/>
      <c r="C2" s="998"/>
      <c r="D2" s="998"/>
      <c r="E2" s="998"/>
      <c r="F2" s="998"/>
      <c r="G2" s="998"/>
      <c r="H2" s="998"/>
      <c r="I2" s="998"/>
      <c r="J2" s="998"/>
      <c r="K2" s="998"/>
      <c r="L2" s="998"/>
      <c r="M2" s="998"/>
      <c r="N2" s="999"/>
      <c r="O2" s="1018"/>
    </row>
    <row r="3" spans="1:15" ht="11.25" customHeight="1" thickBot="1" x14ac:dyDescent="0.25">
      <c r="A3" s="1239"/>
      <c r="B3" s="1000"/>
      <c r="C3" s="1000"/>
      <c r="D3" s="1000"/>
      <c r="E3" s="1000"/>
      <c r="F3" s="1000"/>
      <c r="G3" s="1000"/>
      <c r="H3" s="1000"/>
      <c r="I3" s="1000"/>
      <c r="J3" s="1000"/>
      <c r="K3" s="1000"/>
      <c r="L3" s="1000"/>
      <c r="M3" s="1240" t="s">
        <v>69</v>
      </c>
      <c r="N3" s="1001"/>
      <c r="O3" s="1018"/>
    </row>
    <row r="4" spans="1:15" s="1244" customFormat="1" ht="13.5" customHeight="1" thickBot="1" x14ac:dyDescent="0.25">
      <c r="A4" s="1241"/>
      <c r="B4" s="1024"/>
      <c r="C4" s="1242" t="s">
        <v>581</v>
      </c>
      <c r="D4" s="1031"/>
      <c r="E4" s="1031"/>
      <c r="F4" s="1031"/>
      <c r="G4" s="1031"/>
      <c r="H4" s="1031"/>
      <c r="I4" s="1031"/>
      <c r="J4" s="1031"/>
      <c r="K4" s="1031"/>
      <c r="L4" s="1031"/>
      <c r="M4" s="1002"/>
      <c r="N4" s="1001"/>
      <c r="O4" s="1243"/>
    </row>
    <row r="5" spans="1:15" s="1025" customFormat="1" ht="5.25" customHeight="1" x14ac:dyDescent="0.2">
      <c r="A5" s="1245"/>
      <c r="B5" s="1003"/>
      <c r="C5" s="1246"/>
      <c r="D5" s="1246"/>
      <c r="E5" s="1246"/>
      <c r="F5" s="1246"/>
      <c r="G5" s="1246"/>
      <c r="H5" s="1246"/>
      <c r="I5" s="1246"/>
      <c r="J5" s="1246"/>
      <c r="K5" s="1246"/>
      <c r="L5" s="1246"/>
      <c r="M5" s="1246"/>
      <c r="N5" s="1001"/>
      <c r="O5" s="1247"/>
    </row>
    <row r="6" spans="1:15" s="1025" customFormat="1" ht="13.5" customHeight="1" x14ac:dyDescent="0.2">
      <c r="A6" s="1245"/>
      <c r="B6" s="1003"/>
      <c r="C6" s="1020"/>
      <c r="D6" s="1248"/>
      <c r="E6" s="1249">
        <v>2010</v>
      </c>
      <c r="F6" s="1249">
        <v>2011</v>
      </c>
      <c r="G6" s="1249">
        <v>2012</v>
      </c>
      <c r="H6" s="1249">
        <v>2013</v>
      </c>
      <c r="I6" s="1249">
        <v>2014</v>
      </c>
      <c r="J6" s="1249">
        <v>2015</v>
      </c>
      <c r="K6" s="1249">
        <v>2016</v>
      </c>
      <c r="L6" s="1249">
        <v>2017</v>
      </c>
      <c r="M6" s="1249">
        <v>2018</v>
      </c>
      <c r="N6" s="1001"/>
      <c r="O6" s="1247"/>
    </row>
    <row r="7" spans="1:15" s="1025" customFormat="1" ht="3" customHeight="1" x14ac:dyDescent="0.2">
      <c r="A7" s="1245"/>
      <c r="B7" s="1003"/>
      <c r="C7" s="1026"/>
      <c r="D7" s="1026"/>
      <c r="E7" s="1250"/>
      <c r="F7" s="1034"/>
      <c r="G7" s="1034"/>
      <c r="H7" s="1035"/>
      <c r="I7" s="1036"/>
      <c r="J7" s="1036"/>
      <c r="K7" s="1036"/>
      <c r="L7" s="1036"/>
      <c r="M7" s="1036"/>
      <c r="N7" s="1001"/>
      <c r="O7" s="1247"/>
    </row>
    <row r="8" spans="1:15" s="1256" customFormat="1" ht="10.5" customHeight="1" x14ac:dyDescent="0.2">
      <c r="A8" s="1251"/>
      <c r="B8" s="1252"/>
      <c r="C8" s="1020" t="s">
        <v>364</v>
      </c>
      <c r="D8" s="1248"/>
      <c r="E8" s="1253">
        <v>283311</v>
      </c>
      <c r="F8" s="1253">
        <v>281015</v>
      </c>
      <c r="G8" s="1253">
        <v>268026</v>
      </c>
      <c r="H8" s="1253">
        <v>265860</v>
      </c>
      <c r="I8" s="1253">
        <v>270181</v>
      </c>
      <c r="J8" s="1253">
        <v>273060</v>
      </c>
      <c r="K8" s="1253">
        <v>276332</v>
      </c>
      <c r="L8" s="1253">
        <v>279191</v>
      </c>
      <c r="M8" s="1253">
        <v>282236</v>
      </c>
      <c r="N8" s="1254"/>
      <c r="O8" s="1255"/>
    </row>
    <row r="9" spans="1:15" s="1256" customFormat="1" ht="10.5" customHeight="1" x14ac:dyDescent="0.2">
      <c r="A9" s="1251"/>
      <c r="B9" s="1252"/>
      <c r="C9" s="1020" t="s">
        <v>365</v>
      </c>
      <c r="D9" s="1248"/>
      <c r="E9" s="1253">
        <v>337570</v>
      </c>
      <c r="F9" s="1253">
        <v>334499</v>
      </c>
      <c r="G9" s="1253">
        <v>319177</v>
      </c>
      <c r="H9" s="1253">
        <v>315112</v>
      </c>
      <c r="I9" s="1253">
        <v>318886</v>
      </c>
      <c r="J9" s="1253">
        <v>321500</v>
      </c>
      <c r="K9" s="1253">
        <v>324933</v>
      </c>
      <c r="L9" s="1253">
        <v>327295</v>
      </c>
      <c r="M9" s="1253">
        <v>330668</v>
      </c>
      <c r="N9" s="1027"/>
      <c r="O9" s="1255"/>
    </row>
    <row r="10" spans="1:15" s="1256" customFormat="1" ht="10.5" customHeight="1" x14ac:dyDescent="0.2">
      <c r="A10" s="1251"/>
      <c r="B10" s="1252"/>
      <c r="C10" s="1020" t="s">
        <v>582</v>
      </c>
      <c r="D10" s="1248"/>
      <c r="E10" s="1253">
        <v>2779077</v>
      </c>
      <c r="F10" s="1253">
        <v>2735237</v>
      </c>
      <c r="G10" s="1253">
        <v>2559732</v>
      </c>
      <c r="H10" s="1253">
        <v>2555676</v>
      </c>
      <c r="I10" s="1253">
        <v>2636881</v>
      </c>
      <c r="J10" s="1253">
        <v>2716011</v>
      </c>
      <c r="K10" s="1253">
        <v>2819978</v>
      </c>
      <c r="L10" s="1253">
        <v>2946903</v>
      </c>
      <c r="M10" s="1253">
        <v>3060489</v>
      </c>
      <c r="N10" s="1027"/>
      <c r="O10" s="1255"/>
    </row>
    <row r="11" spans="1:15" s="1256" customFormat="1" ht="10.5" customHeight="1" x14ac:dyDescent="0.2">
      <c r="A11" s="1251"/>
      <c r="B11" s="1252"/>
      <c r="C11" s="1020" t="s">
        <v>583</v>
      </c>
      <c r="D11" s="1248"/>
      <c r="E11" s="1253">
        <v>2599509</v>
      </c>
      <c r="F11" s="1253">
        <v>2553741</v>
      </c>
      <c r="G11" s="1253">
        <v>2387386</v>
      </c>
      <c r="H11" s="1253">
        <v>2384121</v>
      </c>
      <c r="I11" s="1253">
        <v>2458163</v>
      </c>
      <c r="J11" s="1253">
        <v>2537653</v>
      </c>
      <c r="K11" s="1253">
        <v>2641919</v>
      </c>
      <c r="L11" s="1253">
        <v>2767521</v>
      </c>
      <c r="M11" s="1253">
        <v>2877918</v>
      </c>
      <c r="N11" s="1027"/>
      <c r="O11" s="1255"/>
    </row>
    <row r="12" spans="1:15" s="1261" customFormat="1" ht="10.5" customHeight="1" x14ac:dyDescent="0.2">
      <c r="A12" s="1257"/>
      <c r="B12" s="1258"/>
      <c r="C12" s="1020" t="s">
        <v>584</v>
      </c>
      <c r="D12" s="1248"/>
      <c r="E12" s="1259"/>
      <c r="F12" s="1259"/>
      <c r="G12" s="1259"/>
      <c r="H12" s="1259"/>
      <c r="I12" s="1259"/>
      <c r="J12" s="1259"/>
      <c r="K12" s="1259"/>
      <c r="L12" s="1259"/>
      <c r="M12" s="1259"/>
      <c r="N12" s="1028"/>
      <c r="O12" s="1260"/>
    </row>
    <row r="13" spans="1:15" s="1261" customFormat="1" ht="10.5" customHeight="1" x14ac:dyDescent="0.2">
      <c r="A13" s="1257"/>
      <c r="B13" s="1258"/>
      <c r="C13" s="1260"/>
      <c r="D13" s="1262" t="s">
        <v>585</v>
      </c>
      <c r="E13" s="1259">
        <v>900.04</v>
      </c>
      <c r="F13" s="1259">
        <v>906.11</v>
      </c>
      <c r="G13" s="1259">
        <v>915.01</v>
      </c>
      <c r="H13" s="1259">
        <v>912.18</v>
      </c>
      <c r="I13" s="1259">
        <v>909.49</v>
      </c>
      <c r="J13" s="1259">
        <v>913.93</v>
      </c>
      <c r="K13" s="1259">
        <v>924.94</v>
      </c>
      <c r="L13" s="1259">
        <v>943</v>
      </c>
      <c r="M13" s="1259">
        <v>970.42</v>
      </c>
      <c r="N13" s="1027"/>
      <c r="O13" s="1260"/>
    </row>
    <row r="14" spans="1:15" s="1261" customFormat="1" ht="10.5" customHeight="1" x14ac:dyDescent="0.2">
      <c r="A14" s="1257"/>
      <c r="B14" s="1258"/>
      <c r="C14" s="1260"/>
      <c r="D14" s="1263" t="s">
        <v>368</v>
      </c>
      <c r="E14" s="1264">
        <v>977.56</v>
      </c>
      <c r="F14" s="1264">
        <v>985.23</v>
      </c>
      <c r="G14" s="1264">
        <v>999.85</v>
      </c>
      <c r="H14" s="1264">
        <v>993.79</v>
      </c>
      <c r="I14" s="1264">
        <v>985.02</v>
      </c>
      <c r="J14" s="1264">
        <v>990.05</v>
      </c>
      <c r="K14" s="1264">
        <v>997.38</v>
      </c>
      <c r="L14" s="1264">
        <v>1012.25</v>
      </c>
      <c r="M14" s="1264">
        <v>1039.08</v>
      </c>
      <c r="N14" s="1027"/>
      <c r="O14" s="1260"/>
    </row>
    <row r="15" spans="1:15" s="1261" customFormat="1" ht="10.5" customHeight="1" x14ac:dyDescent="0.2">
      <c r="A15" s="1257"/>
      <c r="B15" s="1258"/>
      <c r="C15" s="1260"/>
      <c r="D15" s="1263" t="s">
        <v>369</v>
      </c>
      <c r="E15" s="1264">
        <v>801.81</v>
      </c>
      <c r="F15" s="1264">
        <v>808.37</v>
      </c>
      <c r="G15" s="1264">
        <v>814.54</v>
      </c>
      <c r="H15" s="1264">
        <v>816.21</v>
      </c>
      <c r="I15" s="1264">
        <v>820.25</v>
      </c>
      <c r="J15" s="1264">
        <v>824.99</v>
      </c>
      <c r="K15" s="1264">
        <v>840.26</v>
      </c>
      <c r="L15" s="1264">
        <v>861.17</v>
      </c>
      <c r="M15" s="1264">
        <v>888.56</v>
      </c>
      <c r="N15" s="1028"/>
      <c r="O15" s="1260"/>
    </row>
    <row r="16" spans="1:15" s="1261" customFormat="1" ht="10.5" customHeight="1" x14ac:dyDescent="0.2">
      <c r="A16" s="1257"/>
      <c r="B16" s="1258"/>
      <c r="C16" s="1262"/>
      <c r="D16" s="1262" t="s">
        <v>586</v>
      </c>
      <c r="E16" s="1259">
        <v>634</v>
      </c>
      <c r="F16" s="1259">
        <v>641.92999999999995</v>
      </c>
      <c r="G16" s="1259">
        <v>641.92999999999995</v>
      </c>
      <c r="H16" s="1259">
        <v>641.92999999999995</v>
      </c>
      <c r="I16" s="1259">
        <v>641.92999999999995</v>
      </c>
      <c r="J16" s="1259">
        <v>650</v>
      </c>
      <c r="K16" s="1259">
        <v>650</v>
      </c>
      <c r="L16" s="1259">
        <v>660</v>
      </c>
      <c r="M16" s="1259">
        <v>690</v>
      </c>
      <c r="N16" s="1028"/>
      <c r="O16" s="1260"/>
    </row>
    <row r="17" spans="1:15" s="1261" customFormat="1" ht="10.5" customHeight="1" x14ac:dyDescent="0.2">
      <c r="A17" s="1257"/>
      <c r="B17" s="1258"/>
      <c r="C17" s="1265" t="s">
        <v>587</v>
      </c>
      <c r="D17" s="1248"/>
      <c r="E17" s="1259"/>
      <c r="F17" s="1259"/>
      <c r="G17" s="1259"/>
      <c r="H17" s="1259"/>
      <c r="I17" s="1259"/>
      <c r="J17" s="1259"/>
      <c r="K17" s="1259"/>
      <c r="L17" s="1259"/>
      <c r="M17" s="1259"/>
      <c r="N17" s="1028"/>
      <c r="O17" s="1260"/>
    </row>
    <row r="18" spans="1:15" s="1261" customFormat="1" ht="10.5" customHeight="1" x14ac:dyDescent="0.2">
      <c r="A18" s="1257"/>
      <c r="B18" s="1258"/>
      <c r="C18" s="1255"/>
      <c r="D18" s="1262" t="s">
        <v>485</v>
      </c>
      <c r="E18" s="1259">
        <v>1076.26</v>
      </c>
      <c r="F18" s="1259">
        <v>1084.55</v>
      </c>
      <c r="G18" s="1259">
        <v>1095.5899999999999</v>
      </c>
      <c r="H18" s="1259">
        <v>1093.82</v>
      </c>
      <c r="I18" s="1259">
        <v>1093.21</v>
      </c>
      <c r="J18" s="1259">
        <v>1096.6600000000001</v>
      </c>
      <c r="K18" s="1259">
        <v>1107.8599999999999</v>
      </c>
      <c r="L18" s="1259">
        <v>1133.3399999999999</v>
      </c>
      <c r="M18" s="1259">
        <v>1170.25</v>
      </c>
      <c r="N18" s="1028"/>
      <c r="O18" s="1260"/>
    </row>
    <row r="19" spans="1:15" s="1261" customFormat="1" ht="10.5" customHeight="1" x14ac:dyDescent="0.2">
      <c r="A19" s="1257"/>
      <c r="B19" s="1258"/>
      <c r="C19" s="1255"/>
      <c r="D19" s="1263" t="s">
        <v>368</v>
      </c>
      <c r="E19" s="1264">
        <v>1185.69</v>
      </c>
      <c r="F19" s="1264">
        <v>1196.1600000000001</v>
      </c>
      <c r="G19" s="1264">
        <v>1213.02</v>
      </c>
      <c r="H19" s="1264">
        <v>1209.21</v>
      </c>
      <c r="I19" s="1264">
        <v>1203.32</v>
      </c>
      <c r="J19" s="1264">
        <v>1207.76</v>
      </c>
      <c r="K19" s="1264">
        <v>1215.1099999999999</v>
      </c>
      <c r="L19" s="1264">
        <v>1236.8499999999999</v>
      </c>
      <c r="M19" s="1264">
        <v>1273.99</v>
      </c>
      <c r="N19" s="1028"/>
      <c r="O19" s="1260"/>
    </row>
    <row r="20" spans="1:15" s="1261" customFormat="1" ht="10.5" customHeight="1" x14ac:dyDescent="0.2">
      <c r="A20" s="1257"/>
      <c r="B20" s="1258"/>
      <c r="C20" s="1255"/>
      <c r="D20" s="1263" t="s">
        <v>369</v>
      </c>
      <c r="E20" s="1264">
        <v>937.6</v>
      </c>
      <c r="F20" s="1264">
        <v>946.69</v>
      </c>
      <c r="G20" s="1264">
        <v>956.51</v>
      </c>
      <c r="H20" s="1264">
        <v>958.12</v>
      </c>
      <c r="I20" s="1264">
        <v>963.12</v>
      </c>
      <c r="J20" s="1264">
        <v>966.85</v>
      </c>
      <c r="K20" s="1264">
        <v>982.49</v>
      </c>
      <c r="L20" s="1264">
        <v>1011.02</v>
      </c>
      <c r="M20" s="1264">
        <v>1046.5899999999999</v>
      </c>
      <c r="N20" s="1028"/>
      <c r="O20" s="1260"/>
    </row>
    <row r="21" spans="1:15" s="1261" customFormat="1" ht="10.5" customHeight="1" x14ac:dyDescent="0.2">
      <c r="A21" s="1257"/>
      <c r="B21" s="1258"/>
      <c r="C21" s="1266"/>
      <c r="D21" s="1262" t="s">
        <v>486</v>
      </c>
      <c r="E21" s="1259">
        <v>768.38</v>
      </c>
      <c r="F21" s="1259">
        <v>776</v>
      </c>
      <c r="G21" s="1259">
        <v>783.62</v>
      </c>
      <c r="H21" s="1259">
        <v>785.45</v>
      </c>
      <c r="I21" s="1259">
        <v>786.99</v>
      </c>
      <c r="J21" s="1259">
        <v>790.03</v>
      </c>
      <c r="K21" s="1259">
        <v>800</v>
      </c>
      <c r="L21" s="1259">
        <v>822.95</v>
      </c>
      <c r="M21" s="1259">
        <v>854.8</v>
      </c>
      <c r="N21" s="1028"/>
      <c r="O21" s="1260"/>
    </row>
    <row r="22" spans="1:15" s="1261" customFormat="1" ht="10.5" customHeight="1" x14ac:dyDescent="0.2">
      <c r="A22" s="1257"/>
      <c r="B22" s="1258"/>
      <c r="C22" s="1020" t="s">
        <v>588</v>
      </c>
      <c r="D22" s="1267"/>
      <c r="E22" s="1253">
        <v>2073784</v>
      </c>
      <c r="F22" s="1253">
        <v>2038354</v>
      </c>
      <c r="G22" s="1253">
        <v>1910957</v>
      </c>
      <c r="H22" s="1253">
        <v>1890511</v>
      </c>
      <c r="I22" s="1253">
        <v>1928307</v>
      </c>
      <c r="J22" s="1253">
        <v>1991131</v>
      </c>
      <c r="K22" s="1253">
        <v>2054911</v>
      </c>
      <c r="L22" s="1253">
        <v>2131943</v>
      </c>
      <c r="M22" s="1253">
        <v>2205449</v>
      </c>
      <c r="N22" s="1028"/>
      <c r="O22" s="1260"/>
    </row>
    <row r="23" spans="1:15" s="1274" customFormat="1" ht="11.25" customHeight="1" thickBot="1" x14ac:dyDescent="0.25">
      <c r="A23" s="1268"/>
      <c r="B23" s="1269"/>
      <c r="C23" s="1270" t="s">
        <v>589</v>
      </c>
      <c r="D23" s="1271"/>
      <c r="E23" s="1272"/>
      <c r="F23" s="1272"/>
      <c r="G23" s="1272"/>
      <c r="H23" s="1272"/>
      <c r="I23" s="1272"/>
      <c r="J23" s="1272"/>
      <c r="K23" s="1272"/>
      <c r="L23" s="1272"/>
      <c r="M23" s="1272"/>
      <c r="N23" s="1273"/>
      <c r="O23" s="1272"/>
    </row>
    <row r="24" spans="1:15" s="1006" customFormat="1" ht="13.5" customHeight="1" thickBot="1" x14ac:dyDescent="0.25">
      <c r="A24" s="1004"/>
      <c r="B24" s="1005"/>
      <c r="C24" s="1242" t="s">
        <v>590</v>
      </c>
      <c r="D24" s="1031"/>
      <c r="E24" s="1031"/>
      <c r="F24" s="1031"/>
      <c r="G24" s="1031"/>
      <c r="H24" s="1031"/>
      <c r="I24" s="1031"/>
      <c r="J24" s="1031"/>
      <c r="K24" s="1031"/>
      <c r="L24" s="1031"/>
      <c r="M24" s="1002"/>
      <c r="N24" s="1027"/>
      <c r="O24" s="1019"/>
    </row>
    <row r="25" spans="1:15" s="1006" customFormat="1" ht="5.25" customHeight="1" x14ac:dyDescent="0.2">
      <c r="A25" s="1004"/>
      <c r="B25" s="1005"/>
      <c r="C25" s="1275"/>
      <c r="D25" s="1275"/>
      <c r="E25" s="1275"/>
      <c r="F25" s="1275"/>
      <c r="G25" s="1275"/>
      <c r="H25" s="1275"/>
      <c r="I25" s="1275"/>
      <c r="J25" s="1275"/>
      <c r="K25" s="1275"/>
      <c r="L25" s="1275"/>
      <c r="M25" s="1275"/>
      <c r="N25" s="1027"/>
      <c r="O25" s="1019"/>
    </row>
    <row r="26" spans="1:15" s="1006" customFormat="1" ht="15" customHeight="1" x14ac:dyDescent="0.2">
      <c r="A26" s="1004"/>
      <c r="B26" s="1005"/>
      <c r="C26" s="1539">
        <f>+M6</f>
        <v>2018</v>
      </c>
      <c r="D26" s="1540"/>
      <c r="E26" s="1276" t="s">
        <v>591</v>
      </c>
      <c r="F26" s="1276" t="s">
        <v>592</v>
      </c>
      <c r="G26" s="1277" t="s">
        <v>593</v>
      </c>
      <c r="H26" s="1541">
        <f>+C26</f>
        <v>2018</v>
      </c>
      <c r="I26" s="1542"/>
      <c r="J26" s="1543"/>
      <c r="K26" s="1276" t="s">
        <v>591</v>
      </c>
      <c r="L26" s="1276" t="s">
        <v>592</v>
      </c>
      <c r="M26" s="1277" t="s">
        <v>593</v>
      </c>
      <c r="N26" s="1027"/>
      <c r="O26" s="1019"/>
    </row>
    <row r="27" spans="1:15" s="1288" customFormat="1" ht="10.5" customHeight="1" x14ac:dyDescent="0.2">
      <c r="A27" s="1278"/>
      <c r="B27" s="1279"/>
      <c r="C27" s="1020" t="s">
        <v>594</v>
      </c>
      <c r="D27" s="1280"/>
      <c r="E27" s="1281">
        <v>802.9</v>
      </c>
      <c r="F27" s="1281">
        <v>978.1</v>
      </c>
      <c r="G27" s="1282">
        <v>44842</v>
      </c>
      <c r="H27" s="1283" t="s">
        <v>595</v>
      </c>
      <c r="I27" s="1284"/>
      <c r="J27" s="1284"/>
      <c r="K27" s="1285">
        <v>799.3</v>
      </c>
      <c r="L27" s="1285">
        <v>944</v>
      </c>
      <c r="M27" s="1286">
        <v>5530</v>
      </c>
      <c r="N27" s="1028"/>
      <c r="O27" s="1287"/>
    </row>
    <row r="28" spans="1:15" s="1288" customFormat="1" ht="10.5" customHeight="1" x14ac:dyDescent="0.2">
      <c r="A28" s="1278"/>
      <c r="B28" s="1289"/>
      <c r="C28" s="1290" t="s">
        <v>596</v>
      </c>
      <c r="D28" s="1291"/>
      <c r="E28" s="1285">
        <v>761.2</v>
      </c>
      <c r="F28" s="1285">
        <v>882.1</v>
      </c>
      <c r="G28" s="1286">
        <v>4160</v>
      </c>
      <c r="H28" s="1283" t="s">
        <v>597</v>
      </c>
      <c r="I28" s="1284"/>
      <c r="J28" s="1284"/>
      <c r="K28" s="1285">
        <v>713.4</v>
      </c>
      <c r="L28" s="1285">
        <v>853.9</v>
      </c>
      <c r="M28" s="1286">
        <v>932</v>
      </c>
      <c r="N28" s="1028"/>
      <c r="O28" s="1287"/>
    </row>
    <row r="29" spans="1:15" s="1288" customFormat="1" ht="10.5" customHeight="1" x14ac:dyDescent="0.2">
      <c r="A29" s="1278"/>
      <c r="B29" s="1289"/>
      <c r="C29" s="1290" t="s">
        <v>598</v>
      </c>
      <c r="D29" s="1291"/>
      <c r="E29" s="1285">
        <v>762.6</v>
      </c>
      <c r="F29" s="1285">
        <v>880.9</v>
      </c>
      <c r="G29" s="1286">
        <v>1943</v>
      </c>
      <c r="H29" s="1283" t="s">
        <v>599</v>
      </c>
      <c r="I29" s="1284"/>
      <c r="J29" s="1284"/>
      <c r="K29" s="1285">
        <v>904.4</v>
      </c>
      <c r="L29" s="1285">
        <v>1184.2</v>
      </c>
      <c r="M29" s="1286">
        <v>1039</v>
      </c>
      <c r="N29" s="1028"/>
      <c r="O29" s="1287"/>
    </row>
    <row r="30" spans="1:15" s="1288" customFormat="1" ht="10.5" customHeight="1" x14ac:dyDescent="0.2">
      <c r="A30" s="1278"/>
      <c r="B30" s="1289"/>
      <c r="C30" s="1290" t="s">
        <v>600</v>
      </c>
      <c r="D30" s="1291"/>
      <c r="E30" s="1285">
        <v>743.8</v>
      </c>
      <c r="F30" s="1285">
        <v>858.1</v>
      </c>
      <c r="G30" s="1286">
        <v>861</v>
      </c>
      <c r="H30" s="1283" t="s">
        <v>601</v>
      </c>
      <c r="I30" s="1284"/>
      <c r="J30" s="1284"/>
      <c r="K30" s="1285">
        <v>710.1</v>
      </c>
      <c r="L30" s="1285">
        <v>838</v>
      </c>
      <c r="M30" s="1286">
        <v>1377</v>
      </c>
      <c r="N30" s="1028"/>
      <c r="O30" s="1287"/>
    </row>
    <row r="31" spans="1:15" s="1295" customFormat="1" ht="10.5" customHeight="1" x14ac:dyDescent="0.2">
      <c r="A31" s="1292"/>
      <c r="B31" s="1293"/>
      <c r="C31" s="1290" t="s">
        <v>602</v>
      </c>
      <c r="D31" s="1291"/>
      <c r="E31" s="1285">
        <v>723.4</v>
      </c>
      <c r="F31" s="1285">
        <v>860.2</v>
      </c>
      <c r="G31" s="1286">
        <v>2565</v>
      </c>
      <c r="H31" s="1283" t="s">
        <v>603</v>
      </c>
      <c r="I31" s="1294"/>
      <c r="J31" s="1294"/>
      <c r="K31" s="1285">
        <v>755.1</v>
      </c>
      <c r="L31" s="1285">
        <v>966.8</v>
      </c>
      <c r="M31" s="1286">
        <v>1505</v>
      </c>
      <c r="N31" s="1027"/>
      <c r="O31" s="1067"/>
    </row>
    <row r="32" spans="1:15" s="1302" customFormat="1" ht="10.5" customHeight="1" x14ac:dyDescent="0.2">
      <c r="A32" s="1296"/>
      <c r="B32" s="1297"/>
      <c r="C32" s="1290" t="s">
        <v>604</v>
      </c>
      <c r="D32" s="1291"/>
      <c r="E32" s="1285">
        <v>750.1</v>
      </c>
      <c r="F32" s="1285">
        <v>891.1</v>
      </c>
      <c r="G32" s="1286">
        <v>1060</v>
      </c>
      <c r="H32" s="1298" t="s">
        <v>605</v>
      </c>
      <c r="I32" s="1299"/>
      <c r="J32" s="1299"/>
      <c r="K32" s="1281">
        <v>733.2</v>
      </c>
      <c r="L32" s="1281">
        <v>858.4</v>
      </c>
      <c r="M32" s="1282">
        <v>84978</v>
      </c>
      <c r="N32" s="1300"/>
      <c r="O32" s="1301"/>
    </row>
    <row r="33" spans="1:15" s="1302" customFormat="1" ht="10.5" customHeight="1" x14ac:dyDescent="0.2">
      <c r="A33" s="1296"/>
      <c r="B33" s="1297"/>
      <c r="C33" s="1290" t="s">
        <v>606</v>
      </c>
      <c r="D33" s="1291"/>
      <c r="E33" s="1285">
        <v>724.2</v>
      </c>
      <c r="F33" s="1285">
        <v>846.9</v>
      </c>
      <c r="G33" s="1286">
        <v>1241</v>
      </c>
      <c r="H33" s="1283" t="s">
        <v>607</v>
      </c>
      <c r="I33" s="1303"/>
      <c r="J33" s="1303"/>
      <c r="K33" s="1285">
        <v>708.7</v>
      </c>
      <c r="L33" s="1285">
        <v>827.6</v>
      </c>
      <c r="M33" s="1286">
        <v>2538</v>
      </c>
      <c r="N33" s="1300"/>
      <c r="O33" s="1301"/>
    </row>
    <row r="34" spans="1:15" s="1302" customFormat="1" ht="10.5" customHeight="1" x14ac:dyDescent="0.2">
      <c r="A34" s="1296"/>
      <c r="B34" s="1297"/>
      <c r="C34" s="1290" t="s">
        <v>608</v>
      </c>
      <c r="D34" s="1291"/>
      <c r="E34" s="1285">
        <v>742</v>
      </c>
      <c r="F34" s="1285">
        <v>895.6</v>
      </c>
      <c r="G34" s="1286">
        <v>7742</v>
      </c>
      <c r="H34" s="1283" t="s">
        <v>609</v>
      </c>
      <c r="I34" s="1303"/>
      <c r="J34" s="1303"/>
      <c r="K34" s="1285">
        <v>662.9</v>
      </c>
      <c r="L34" s="1285">
        <v>764</v>
      </c>
      <c r="M34" s="1286">
        <v>2114</v>
      </c>
      <c r="N34" s="1300"/>
      <c r="O34" s="1301"/>
    </row>
    <row r="35" spans="1:15" s="1302" customFormat="1" ht="10.5" customHeight="1" x14ac:dyDescent="0.2">
      <c r="A35" s="1296"/>
      <c r="B35" s="1297"/>
      <c r="C35" s="1290" t="s">
        <v>610</v>
      </c>
      <c r="D35" s="1291"/>
      <c r="E35" s="1285">
        <v>743.7</v>
      </c>
      <c r="F35" s="1285">
        <v>919.2</v>
      </c>
      <c r="G35" s="1286">
        <v>2901</v>
      </c>
      <c r="H35" s="1283" t="s">
        <v>611</v>
      </c>
      <c r="I35" s="1303"/>
      <c r="J35" s="1303"/>
      <c r="K35" s="1285">
        <v>751.7</v>
      </c>
      <c r="L35" s="1285">
        <v>878.1</v>
      </c>
      <c r="M35" s="1286">
        <v>8304</v>
      </c>
      <c r="N35" s="1300"/>
      <c r="O35" s="1301"/>
    </row>
    <row r="36" spans="1:15" s="1302" customFormat="1" ht="10.5" customHeight="1" x14ac:dyDescent="0.2">
      <c r="A36" s="1296"/>
      <c r="B36" s="1297"/>
      <c r="C36" s="1290" t="s">
        <v>64</v>
      </c>
      <c r="D36" s="1291"/>
      <c r="E36" s="1285">
        <v>866</v>
      </c>
      <c r="F36" s="1285">
        <v>1070.7</v>
      </c>
      <c r="G36" s="1286">
        <v>19048</v>
      </c>
      <c r="H36" s="1283" t="s">
        <v>612</v>
      </c>
      <c r="I36" s="1303"/>
      <c r="J36" s="1303"/>
      <c r="K36" s="1285">
        <v>699.8</v>
      </c>
      <c r="L36" s="1285">
        <v>815.4</v>
      </c>
      <c r="M36" s="1286">
        <v>2079</v>
      </c>
      <c r="N36" s="1300"/>
      <c r="O36" s="1301"/>
    </row>
    <row r="37" spans="1:15" s="1302" customFormat="1" ht="10.5" customHeight="1" x14ac:dyDescent="0.2">
      <c r="A37" s="1296"/>
      <c r="B37" s="1297"/>
      <c r="C37" s="1290" t="s">
        <v>613</v>
      </c>
      <c r="D37" s="1291"/>
      <c r="E37" s="1285">
        <v>833.7</v>
      </c>
      <c r="F37" s="1285">
        <v>1066.5999999999999</v>
      </c>
      <c r="G37" s="1286">
        <v>3321</v>
      </c>
      <c r="H37" s="1283" t="s">
        <v>614</v>
      </c>
      <c r="I37" s="1303"/>
      <c r="J37" s="1303"/>
      <c r="K37" s="1285">
        <v>736</v>
      </c>
      <c r="L37" s="1285">
        <v>845.4</v>
      </c>
      <c r="M37" s="1286">
        <v>18439</v>
      </c>
      <c r="N37" s="1300"/>
      <c r="O37" s="1301"/>
    </row>
    <row r="38" spans="1:15" s="1302" customFormat="1" ht="10.5" customHeight="1" x14ac:dyDescent="0.2">
      <c r="A38" s="1296"/>
      <c r="B38" s="1297"/>
      <c r="C38" s="1304" t="s">
        <v>615</v>
      </c>
      <c r="D38" s="1305"/>
      <c r="E38" s="1281">
        <v>837.4</v>
      </c>
      <c r="F38" s="1281">
        <v>988.7</v>
      </c>
      <c r="G38" s="1282">
        <v>98675</v>
      </c>
      <c r="H38" s="1283" t="s">
        <v>616</v>
      </c>
      <c r="I38" s="1303"/>
      <c r="J38" s="1303"/>
      <c r="K38" s="1285">
        <v>692</v>
      </c>
      <c r="L38" s="1285">
        <v>821.7</v>
      </c>
      <c r="M38" s="1286">
        <v>10732</v>
      </c>
      <c r="N38" s="1300"/>
      <c r="O38" s="1301"/>
    </row>
    <row r="39" spans="1:15" s="1302" customFormat="1" ht="10.5" customHeight="1" x14ac:dyDescent="0.2">
      <c r="A39" s="1296"/>
      <c r="B39" s="1297"/>
      <c r="C39" s="1290" t="s">
        <v>617</v>
      </c>
      <c r="D39" s="1291"/>
      <c r="E39" s="1285">
        <v>714.7</v>
      </c>
      <c r="F39" s="1285">
        <v>881.7</v>
      </c>
      <c r="G39" s="1286">
        <v>2865</v>
      </c>
      <c r="H39" s="1283" t="s">
        <v>618</v>
      </c>
      <c r="I39" s="1303"/>
      <c r="J39" s="1303"/>
      <c r="K39" s="1285">
        <v>732.7</v>
      </c>
      <c r="L39" s="1285">
        <v>856.6</v>
      </c>
      <c r="M39" s="1286">
        <v>9197</v>
      </c>
      <c r="N39" s="1300"/>
      <c r="O39" s="1301"/>
    </row>
    <row r="40" spans="1:15" s="1302" customFormat="1" ht="10.5" customHeight="1" x14ac:dyDescent="0.2">
      <c r="A40" s="1296"/>
      <c r="B40" s="1297"/>
      <c r="C40" s="1290" t="s">
        <v>619</v>
      </c>
      <c r="D40" s="1291"/>
      <c r="E40" s="1285">
        <v>774.4</v>
      </c>
      <c r="F40" s="1285">
        <v>911.9</v>
      </c>
      <c r="G40" s="1286">
        <v>31350</v>
      </c>
      <c r="H40" s="1283" t="s">
        <v>620</v>
      </c>
      <c r="I40" s="1303"/>
      <c r="J40" s="1303"/>
      <c r="K40" s="1285">
        <v>720.9</v>
      </c>
      <c r="L40" s="1285">
        <v>846.3</v>
      </c>
      <c r="M40" s="1286">
        <v>14681</v>
      </c>
      <c r="N40" s="1300"/>
      <c r="O40" s="1301"/>
    </row>
    <row r="41" spans="1:15" s="1302" customFormat="1" ht="10.5" customHeight="1" x14ac:dyDescent="0.2">
      <c r="A41" s="1296"/>
      <c r="B41" s="1297"/>
      <c r="C41" s="1290" t="s">
        <v>63</v>
      </c>
      <c r="D41" s="1291"/>
      <c r="E41" s="1285">
        <v>910.2</v>
      </c>
      <c r="F41" s="1285">
        <v>1076.5999999999999</v>
      </c>
      <c r="G41" s="1286">
        <v>49065</v>
      </c>
      <c r="H41" s="1283" t="s">
        <v>621</v>
      </c>
      <c r="I41" s="1303"/>
      <c r="J41" s="1303"/>
      <c r="K41" s="1285">
        <v>787.6</v>
      </c>
      <c r="L41" s="1285">
        <v>939.9</v>
      </c>
      <c r="M41" s="1286">
        <v>13760</v>
      </c>
      <c r="N41" s="1300"/>
      <c r="O41" s="1301"/>
    </row>
    <row r="42" spans="1:15" s="1302" customFormat="1" ht="10.5" customHeight="1" x14ac:dyDescent="0.2">
      <c r="A42" s="1296"/>
      <c r="B42" s="1297"/>
      <c r="C42" s="1290" t="s">
        <v>622</v>
      </c>
      <c r="D42" s="1291"/>
      <c r="E42" s="1285">
        <v>792.4</v>
      </c>
      <c r="F42" s="1285">
        <v>922.5</v>
      </c>
      <c r="G42" s="1286">
        <v>7070</v>
      </c>
      <c r="H42" s="1283" t="s">
        <v>623</v>
      </c>
      <c r="I42" s="1303"/>
      <c r="J42" s="1303"/>
      <c r="K42" s="1285">
        <v>729.4</v>
      </c>
      <c r="L42" s="1285">
        <v>844.3</v>
      </c>
      <c r="M42" s="1286">
        <v>2404</v>
      </c>
      <c r="N42" s="1300"/>
      <c r="O42" s="1301"/>
    </row>
    <row r="43" spans="1:15" s="1302" customFormat="1" ht="10.5" customHeight="1" x14ac:dyDescent="0.2">
      <c r="A43" s="1296"/>
      <c r="B43" s="1297"/>
      <c r="C43" s="1290" t="s">
        <v>624</v>
      </c>
      <c r="D43" s="1291"/>
      <c r="E43" s="1285">
        <v>750.1</v>
      </c>
      <c r="F43" s="1285">
        <v>870</v>
      </c>
      <c r="G43" s="1286">
        <v>950</v>
      </c>
      <c r="H43" s="1283" t="s">
        <v>625</v>
      </c>
      <c r="I43" s="1303"/>
      <c r="J43" s="1303"/>
      <c r="K43" s="1285">
        <v>681.9</v>
      </c>
      <c r="L43" s="1285">
        <v>785.9</v>
      </c>
      <c r="M43" s="1286">
        <v>730</v>
      </c>
      <c r="N43" s="1300"/>
      <c r="O43" s="1301"/>
    </row>
    <row r="44" spans="1:15" s="1302" customFormat="1" ht="10.5" customHeight="1" x14ac:dyDescent="0.2">
      <c r="A44" s="1296"/>
      <c r="B44" s="1297"/>
      <c r="C44" s="1290" t="s">
        <v>626</v>
      </c>
      <c r="D44" s="1291"/>
      <c r="E44" s="1285">
        <v>723.2</v>
      </c>
      <c r="F44" s="1285">
        <v>850.6</v>
      </c>
      <c r="G44" s="1286">
        <v>7375</v>
      </c>
      <c r="H44" s="1298" t="s">
        <v>627</v>
      </c>
      <c r="I44" s="1299"/>
      <c r="J44" s="1299"/>
      <c r="K44" s="1281">
        <v>789.4</v>
      </c>
      <c r="L44" s="1281">
        <v>936.2</v>
      </c>
      <c r="M44" s="1282">
        <v>25533</v>
      </c>
      <c r="N44" s="1300"/>
      <c r="O44" s="1301"/>
    </row>
    <row r="45" spans="1:15" s="1302" customFormat="1" ht="10.5" customHeight="1" x14ac:dyDescent="0.2">
      <c r="A45" s="1296"/>
      <c r="B45" s="1297"/>
      <c r="C45" s="1304" t="s">
        <v>628</v>
      </c>
      <c r="D45" s="1305"/>
      <c r="E45" s="1281">
        <v>802.8</v>
      </c>
      <c r="F45" s="1281">
        <v>952.1</v>
      </c>
      <c r="G45" s="1282">
        <v>109435</v>
      </c>
      <c r="H45" s="1283" t="s">
        <v>629</v>
      </c>
      <c r="I45" s="1299"/>
      <c r="J45" s="1299"/>
      <c r="K45" s="1285">
        <v>716.7</v>
      </c>
      <c r="L45" s="1285">
        <v>843.3</v>
      </c>
      <c r="M45" s="1286">
        <v>531</v>
      </c>
      <c r="N45" s="1300"/>
      <c r="O45" s="1301"/>
    </row>
    <row r="46" spans="1:15" s="1302" customFormat="1" ht="10.5" customHeight="1" x14ac:dyDescent="0.2">
      <c r="A46" s="1296"/>
      <c r="B46" s="1297"/>
      <c r="C46" s="1290" t="s">
        <v>630</v>
      </c>
      <c r="D46" s="1291"/>
      <c r="E46" s="1285">
        <v>663</v>
      </c>
      <c r="F46" s="1285">
        <v>771.9</v>
      </c>
      <c r="G46" s="1286">
        <v>2123</v>
      </c>
      <c r="H46" s="1283" t="s">
        <v>631</v>
      </c>
      <c r="I46" s="1299"/>
      <c r="J46" s="1299"/>
      <c r="K46" s="1285">
        <v>730.2</v>
      </c>
      <c r="L46" s="1285">
        <v>857.5</v>
      </c>
      <c r="M46" s="1286">
        <v>272</v>
      </c>
      <c r="N46" s="1300"/>
      <c r="O46" s="1301"/>
    </row>
    <row r="47" spans="1:15" s="1302" customFormat="1" ht="10.5" customHeight="1" x14ac:dyDescent="0.2">
      <c r="A47" s="1296"/>
      <c r="B47" s="1297"/>
      <c r="C47" s="1290" t="s">
        <v>632</v>
      </c>
      <c r="D47" s="1291"/>
      <c r="E47" s="1285">
        <v>715</v>
      </c>
      <c r="F47" s="1285">
        <v>827.8</v>
      </c>
      <c r="G47" s="1286">
        <v>9611</v>
      </c>
      <c r="H47" s="1283" t="s">
        <v>633</v>
      </c>
      <c r="I47" s="1299"/>
      <c r="J47" s="1299"/>
      <c r="K47" s="1285">
        <v>738.2</v>
      </c>
      <c r="L47" s="1285">
        <v>852.5</v>
      </c>
      <c r="M47" s="1286">
        <v>945</v>
      </c>
      <c r="N47" s="1300"/>
      <c r="O47" s="1301"/>
    </row>
    <row r="48" spans="1:15" s="1302" customFormat="1" ht="10.5" customHeight="1" x14ac:dyDescent="0.2">
      <c r="A48" s="1296"/>
      <c r="B48" s="1297"/>
      <c r="C48" s="1290" t="s">
        <v>634</v>
      </c>
      <c r="D48" s="1291"/>
      <c r="E48" s="1285">
        <v>805.8</v>
      </c>
      <c r="F48" s="1285">
        <v>945.4</v>
      </c>
      <c r="G48" s="1286">
        <v>47495</v>
      </c>
      <c r="H48" s="1283" t="s">
        <v>635</v>
      </c>
      <c r="I48" s="1299"/>
      <c r="J48" s="1299"/>
      <c r="K48" s="1285">
        <v>788.3</v>
      </c>
      <c r="L48" s="1285">
        <v>927.6</v>
      </c>
      <c r="M48" s="1286">
        <v>847</v>
      </c>
      <c r="N48" s="1300"/>
      <c r="O48" s="1301"/>
    </row>
    <row r="49" spans="1:15" s="1302" customFormat="1" ht="10.5" customHeight="1" x14ac:dyDescent="0.2">
      <c r="A49" s="1296"/>
      <c r="B49" s="1297"/>
      <c r="C49" s="1290" t="s">
        <v>636</v>
      </c>
      <c r="D49" s="1291"/>
      <c r="E49" s="1285">
        <v>723.3</v>
      </c>
      <c r="F49" s="1285">
        <v>840</v>
      </c>
      <c r="G49" s="1286">
        <v>3379</v>
      </c>
      <c r="H49" s="1283" t="s">
        <v>637</v>
      </c>
      <c r="I49" s="1299"/>
      <c r="J49" s="1299"/>
      <c r="K49" s="1285">
        <v>769.6</v>
      </c>
      <c r="L49" s="1285">
        <v>886.1</v>
      </c>
      <c r="M49" s="1286">
        <v>1354</v>
      </c>
      <c r="N49" s="1300"/>
      <c r="O49" s="1301"/>
    </row>
    <row r="50" spans="1:15" s="1302" customFormat="1" ht="10.5" customHeight="1" x14ac:dyDescent="0.2">
      <c r="A50" s="1296"/>
      <c r="B50" s="1297"/>
      <c r="C50" s="1290" t="s">
        <v>638</v>
      </c>
      <c r="D50" s="1291"/>
      <c r="E50" s="1285">
        <v>683.7</v>
      </c>
      <c r="F50" s="1285">
        <v>805.5</v>
      </c>
      <c r="G50" s="1286">
        <v>1188</v>
      </c>
      <c r="H50" s="1283" t="s">
        <v>639</v>
      </c>
      <c r="I50" s="1299"/>
      <c r="J50" s="1299"/>
      <c r="K50" s="1285">
        <v>817.9</v>
      </c>
      <c r="L50" s="1285">
        <v>916.6</v>
      </c>
      <c r="M50" s="1286">
        <v>345</v>
      </c>
      <c r="N50" s="1300"/>
      <c r="O50" s="1301"/>
    </row>
    <row r="51" spans="1:15" s="1302" customFormat="1" ht="10.5" customHeight="1" x14ac:dyDescent="0.2">
      <c r="A51" s="1296"/>
      <c r="B51" s="1297"/>
      <c r="C51" s="1290" t="s">
        <v>640</v>
      </c>
      <c r="D51" s="1291"/>
      <c r="E51" s="1285">
        <v>855.9</v>
      </c>
      <c r="F51" s="1285">
        <v>1036.8</v>
      </c>
      <c r="G51" s="1286">
        <v>38566</v>
      </c>
      <c r="H51" s="1283" t="s">
        <v>641</v>
      </c>
      <c r="I51" s="1299"/>
      <c r="J51" s="1299"/>
      <c r="K51" s="1285">
        <v>729.4</v>
      </c>
      <c r="L51" s="1285">
        <v>901</v>
      </c>
      <c r="M51" s="1286">
        <v>453</v>
      </c>
      <c r="N51" s="1300"/>
      <c r="O51" s="1301"/>
    </row>
    <row r="52" spans="1:15" s="1302" customFormat="1" ht="10.5" customHeight="1" x14ac:dyDescent="0.2">
      <c r="A52" s="1299"/>
      <c r="B52" s="1306"/>
      <c r="C52" s="1290" t="s">
        <v>642</v>
      </c>
      <c r="D52" s="1291"/>
      <c r="E52" s="1285">
        <v>716.9</v>
      </c>
      <c r="F52" s="1285">
        <v>843</v>
      </c>
      <c r="G52" s="1286">
        <v>6409</v>
      </c>
      <c r="H52" s="1283" t="s">
        <v>643</v>
      </c>
      <c r="I52" s="1299"/>
      <c r="J52" s="1299"/>
      <c r="K52" s="1285">
        <v>794.5</v>
      </c>
      <c r="L52" s="1285">
        <v>981.5</v>
      </c>
      <c r="M52" s="1286">
        <v>1968</v>
      </c>
      <c r="N52" s="1300"/>
      <c r="O52" s="1301"/>
    </row>
    <row r="53" spans="1:15" s="1302" customFormat="1" ht="10.5" customHeight="1" x14ac:dyDescent="0.2">
      <c r="A53" s="1299"/>
      <c r="B53" s="1306"/>
      <c r="C53" s="1290" t="s">
        <v>644</v>
      </c>
      <c r="D53" s="1291"/>
      <c r="E53" s="1285">
        <v>665.6</v>
      </c>
      <c r="F53" s="1285">
        <v>774.9</v>
      </c>
      <c r="G53" s="1286">
        <v>664</v>
      </c>
      <c r="H53" s="1283" t="s">
        <v>645</v>
      </c>
      <c r="I53" s="1299"/>
      <c r="J53" s="1299"/>
      <c r="K53" s="1285">
        <v>799.8</v>
      </c>
      <c r="L53" s="1285">
        <v>928.9</v>
      </c>
      <c r="M53" s="1286">
        <v>845</v>
      </c>
      <c r="N53" s="1300"/>
      <c r="O53" s="1301"/>
    </row>
    <row r="54" spans="1:15" s="1302" customFormat="1" ht="10.5" customHeight="1" x14ac:dyDescent="0.2">
      <c r="A54" s="1299"/>
      <c r="B54" s="1306"/>
      <c r="C54" s="1544" t="s">
        <v>646</v>
      </c>
      <c r="D54" s="1544"/>
      <c r="E54" s="1281">
        <v>975.3</v>
      </c>
      <c r="F54" s="1281">
        <v>1164.5999999999999</v>
      </c>
      <c r="G54" s="1282">
        <v>415377</v>
      </c>
      <c r="H54" s="1283" t="s">
        <v>647</v>
      </c>
      <c r="I54" s="1299"/>
      <c r="J54" s="1299"/>
      <c r="K54" s="1285">
        <v>749.1</v>
      </c>
      <c r="L54" s="1285">
        <v>850.9</v>
      </c>
      <c r="M54" s="1286">
        <v>463</v>
      </c>
      <c r="N54" s="1300"/>
      <c r="O54" s="1301"/>
    </row>
    <row r="55" spans="1:15" s="1302" customFormat="1" ht="10.5" customHeight="1" x14ac:dyDescent="0.2">
      <c r="A55" s="1299"/>
      <c r="B55" s="1306"/>
      <c r="C55" s="1290" t="s">
        <v>648</v>
      </c>
      <c r="D55" s="1291"/>
      <c r="E55" s="1285">
        <v>773.8</v>
      </c>
      <c r="F55" s="1285">
        <v>888.8</v>
      </c>
      <c r="G55" s="1286">
        <v>4038</v>
      </c>
      <c r="H55" s="1283" t="s">
        <v>66</v>
      </c>
      <c r="I55" s="1299"/>
      <c r="J55" s="1299"/>
      <c r="K55" s="1285">
        <v>846.8</v>
      </c>
      <c r="L55" s="1285">
        <v>1037.5</v>
      </c>
      <c r="M55" s="1286">
        <v>8526</v>
      </c>
      <c r="N55" s="1300"/>
      <c r="O55" s="1301"/>
    </row>
    <row r="56" spans="1:15" s="1302" customFormat="1" ht="10.5" customHeight="1" x14ac:dyDescent="0.2">
      <c r="A56" s="1299"/>
      <c r="B56" s="1306"/>
      <c r="C56" s="1290" t="s">
        <v>649</v>
      </c>
      <c r="D56" s="1291"/>
      <c r="E56" s="1285">
        <v>829.8</v>
      </c>
      <c r="F56" s="1285">
        <v>976.9</v>
      </c>
      <c r="G56" s="1286">
        <v>4418</v>
      </c>
      <c r="H56" s="1283" t="s">
        <v>650</v>
      </c>
      <c r="I56" s="1299"/>
      <c r="J56" s="1299"/>
      <c r="K56" s="1285">
        <v>741.3</v>
      </c>
      <c r="L56" s="1285">
        <v>844.3</v>
      </c>
      <c r="M56" s="1286">
        <v>781</v>
      </c>
      <c r="N56" s="1300"/>
      <c r="O56" s="1301"/>
    </row>
    <row r="57" spans="1:15" s="1302" customFormat="1" ht="10.5" customHeight="1" x14ac:dyDescent="0.2">
      <c r="A57" s="1299"/>
      <c r="B57" s="1306"/>
      <c r="C57" s="1290" t="s">
        <v>651</v>
      </c>
      <c r="D57" s="1291"/>
      <c r="E57" s="1285">
        <v>886.1</v>
      </c>
      <c r="F57" s="1285">
        <v>1046.0999999999999</v>
      </c>
      <c r="G57" s="1286">
        <v>29124</v>
      </c>
      <c r="H57" s="1283" t="s">
        <v>652</v>
      </c>
      <c r="I57" s="1299"/>
      <c r="J57" s="1299"/>
      <c r="K57" s="1285">
        <v>771</v>
      </c>
      <c r="L57" s="1285">
        <v>897.6</v>
      </c>
      <c r="M57" s="1286">
        <v>3374</v>
      </c>
      <c r="N57" s="1300"/>
      <c r="O57" s="1301"/>
    </row>
    <row r="58" spans="1:15" s="1302" customFormat="1" ht="10.5" customHeight="1" x14ac:dyDescent="0.2">
      <c r="A58" s="1299"/>
      <c r="B58" s="1306"/>
      <c r="C58" s="1290" t="s">
        <v>653</v>
      </c>
      <c r="D58" s="1291"/>
      <c r="E58" s="1285">
        <v>932</v>
      </c>
      <c r="F58" s="1285">
        <v>1097.2</v>
      </c>
      <c r="G58" s="1286">
        <v>19453</v>
      </c>
      <c r="H58" s="1283" t="s">
        <v>654</v>
      </c>
      <c r="I58" s="1299"/>
      <c r="J58" s="1299"/>
      <c r="K58" s="1285">
        <v>721.4</v>
      </c>
      <c r="L58" s="1285">
        <v>810.5</v>
      </c>
      <c r="M58" s="1286">
        <v>1376</v>
      </c>
      <c r="N58" s="1300"/>
      <c r="O58" s="1301"/>
    </row>
    <row r="59" spans="1:15" s="1302" customFormat="1" ht="10.5" customHeight="1" x14ac:dyDescent="0.2">
      <c r="A59" s="1299"/>
      <c r="B59" s="1306"/>
      <c r="C59" s="1290" t="s">
        <v>655</v>
      </c>
      <c r="D59" s="1291"/>
      <c r="E59" s="1285">
        <v>915</v>
      </c>
      <c r="F59" s="1285">
        <v>1057.5</v>
      </c>
      <c r="G59" s="1286">
        <v>10365</v>
      </c>
      <c r="H59" s="1283" t="s">
        <v>656</v>
      </c>
      <c r="I59" s="1299"/>
      <c r="J59" s="1299"/>
      <c r="K59" s="1285">
        <v>680.2</v>
      </c>
      <c r="L59" s="1285">
        <v>771.4</v>
      </c>
      <c r="M59" s="1286">
        <v>278</v>
      </c>
      <c r="N59" s="1300"/>
      <c r="O59" s="1301"/>
    </row>
    <row r="60" spans="1:15" s="1302" customFormat="1" ht="10.5" customHeight="1" x14ac:dyDescent="0.2">
      <c r="A60" s="1299"/>
      <c r="B60" s="1306"/>
      <c r="C60" s="1290" t="s">
        <v>657</v>
      </c>
      <c r="D60" s="1291"/>
      <c r="E60" s="1285">
        <v>945.6</v>
      </c>
      <c r="F60" s="1285">
        <v>1107.9000000000001</v>
      </c>
      <c r="G60" s="1286">
        <v>6241</v>
      </c>
      <c r="H60" s="1283" t="s">
        <v>658</v>
      </c>
      <c r="I60" s="1299"/>
      <c r="J60" s="1299"/>
      <c r="K60" s="1285">
        <v>768.2</v>
      </c>
      <c r="L60" s="1285">
        <v>874.9</v>
      </c>
      <c r="M60" s="1286">
        <v>961</v>
      </c>
      <c r="N60" s="1300"/>
      <c r="O60" s="1301"/>
    </row>
    <row r="61" spans="1:15" s="1302" customFormat="1" ht="10.5" customHeight="1" x14ac:dyDescent="0.2">
      <c r="A61" s="1299"/>
      <c r="B61" s="1306"/>
      <c r="C61" s="1290" t="s">
        <v>659</v>
      </c>
      <c r="D61" s="1291"/>
      <c r="E61" s="1285">
        <v>817.6</v>
      </c>
      <c r="F61" s="1285">
        <v>972.4</v>
      </c>
      <c r="G61" s="1286">
        <v>17130</v>
      </c>
      <c r="H61" s="1283" t="s">
        <v>660</v>
      </c>
      <c r="I61" s="1299"/>
      <c r="J61" s="1299"/>
      <c r="K61" s="1285">
        <v>695.4</v>
      </c>
      <c r="L61" s="1285">
        <v>804.1</v>
      </c>
      <c r="M61" s="1286">
        <v>714</v>
      </c>
      <c r="N61" s="1300"/>
      <c r="O61" s="1301"/>
    </row>
    <row r="62" spans="1:15" s="1302" customFormat="1" ht="10.5" customHeight="1" x14ac:dyDescent="0.2">
      <c r="A62" s="1299"/>
      <c r="B62" s="1306"/>
      <c r="C62" s="1290" t="s">
        <v>661</v>
      </c>
      <c r="D62" s="1291"/>
      <c r="E62" s="1285">
        <v>1011.3</v>
      </c>
      <c r="F62" s="1285">
        <v>1210.9000000000001</v>
      </c>
      <c r="G62" s="1286">
        <v>46308</v>
      </c>
      <c r="H62" s="1283" t="s">
        <v>662</v>
      </c>
      <c r="I62" s="1299"/>
      <c r="J62" s="1299"/>
      <c r="K62" s="1285">
        <v>792.8</v>
      </c>
      <c r="L62" s="1285">
        <v>923.6</v>
      </c>
      <c r="M62" s="1286">
        <v>496</v>
      </c>
      <c r="N62" s="1300"/>
      <c r="O62" s="1301"/>
    </row>
    <row r="63" spans="1:15" s="1302" customFormat="1" ht="10.5" customHeight="1" x14ac:dyDescent="0.2">
      <c r="A63" s="1299"/>
      <c r="B63" s="1306"/>
      <c r="C63" s="1290" t="s">
        <v>663</v>
      </c>
      <c r="D63" s="1291"/>
      <c r="E63" s="1285">
        <v>1077.2</v>
      </c>
      <c r="F63" s="1285">
        <v>1284.5999999999999</v>
      </c>
      <c r="G63" s="1286">
        <v>43690</v>
      </c>
      <c r="H63" s="1283" t="s">
        <v>664</v>
      </c>
      <c r="I63" s="1307"/>
      <c r="J63" s="1307"/>
      <c r="K63" s="1285">
        <v>756.1</v>
      </c>
      <c r="L63" s="1285">
        <v>857.3</v>
      </c>
      <c r="M63" s="1286">
        <v>1004</v>
      </c>
      <c r="N63" s="1300"/>
      <c r="O63" s="1301"/>
    </row>
    <row r="64" spans="1:15" s="1302" customFormat="1" ht="10.5" customHeight="1" x14ac:dyDescent="0.2">
      <c r="A64" s="1299"/>
      <c r="B64" s="1306"/>
      <c r="C64" s="1290" t="s">
        <v>665</v>
      </c>
      <c r="D64" s="1291"/>
      <c r="E64" s="1285">
        <v>752.3</v>
      </c>
      <c r="F64" s="1285">
        <v>884.2</v>
      </c>
      <c r="G64" s="1286">
        <v>16783</v>
      </c>
      <c r="H64" s="1298" t="s">
        <v>666</v>
      </c>
      <c r="I64" s="1308"/>
      <c r="J64" s="1308"/>
      <c r="K64" s="1281">
        <v>771</v>
      </c>
      <c r="L64" s="1281">
        <v>918.1</v>
      </c>
      <c r="M64" s="1282">
        <v>14490</v>
      </c>
      <c r="N64" s="1300"/>
      <c r="O64" s="1301"/>
    </row>
    <row r="65" spans="1:15" s="1302" customFormat="1" ht="10.5" customHeight="1" x14ac:dyDescent="0.2">
      <c r="A65" s="1299"/>
      <c r="B65" s="1306"/>
      <c r="C65" s="1290" t="s">
        <v>62</v>
      </c>
      <c r="D65" s="1291"/>
      <c r="E65" s="1285">
        <v>1133.8</v>
      </c>
      <c r="F65" s="1285">
        <v>1374.5</v>
      </c>
      <c r="G65" s="1286">
        <v>93242</v>
      </c>
      <c r="H65" s="1283" t="s">
        <v>667</v>
      </c>
      <c r="I65" s="1309"/>
      <c r="J65" s="1309"/>
      <c r="K65" s="1285">
        <v>701.1</v>
      </c>
      <c r="L65" s="1285">
        <v>815.9</v>
      </c>
      <c r="M65" s="1286">
        <v>359</v>
      </c>
      <c r="N65" s="1300"/>
      <c r="O65" s="1301"/>
    </row>
    <row r="66" spans="1:15" s="1302" customFormat="1" ht="10.5" customHeight="1" x14ac:dyDescent="0.2">
      <c r="A66" s="1299"/>
      <c r="B66" s="1306"/>
      <c r="C66" s="1290" t="s">
        <v>668</v>
      </c>
      <c r="D66" s="1291"/>
      <c r="E66" s="1285">
        <v>833.7</v>
      </c>
      <c r="F66" s="1285">
        <v>976.6</v>
      </c>
      <c r="G66" s="1286">
        <v>11755</v>
      </c>
      <c r="H66" s="1283" t="s">
        <v>65</v>
      </c>
      <c r="I66" s="1309"/>
      <c r="J66" s="1309"/>
      <c r="K66" s="1285">
        <v>816.1</v>
      </c>
      <c r="L66" s="1285">
        <v>980.6</v>
      </c>
      <c r="M66" s="1286">
        <v>5871</v>
      </c>
      <c r="N66" s="1300"/>
      <c r="O66" s="1301"/>
    </row>
    <row r="67" spans="1:15" s="1302" customFormat="1" ht="10.5" customHeight="1" x14ac:dyDescent="0.2">
      <c r="A67" s="1299"/>
      <c r="B67" s="1306"/>
      <c r="C67" s="1290" t="s">
        <v>669</v>
      </c>
      <c r="D67" s="1291"/>
      <c r="E67" s="1285">
        <v>823.2</v>
      </c>
      <c r="F67" s="1285">
        <v>978.8</v>
      </c>
      <c r="G67" s="1286">
        <v>15216</v>
      </c>
      <c r="H67" s="1283" t="s">
        <v>670</v>
      </c>
      <c r="I67" s="1309"/>
      <c r="J67" s="1309"/>
      <c r="K67" s="1285">
        <v>736.8</v>
      </c>
      <c r="L67" s="1285">
        <v>856.9</v>
      </c>
      <c r="M67" s="1286">
        <v>1615</v>
      </c>
      <c r="N67" s="1300"/>
      <c r="O67" s="1301"/>
    </row>
    <row r="68" spans="1:15" s="1302" customFormat="1" ht="10.5" customHeight="1" x14ac:dyDescent="0.2">
      <c r="A68" s="1299"/>
      <c r="B68" s="1306"/>
      <c r="C68" s="1290" t="s">
        <v>671</v>
      </c>
      <c r="D68" s="1291"/>
      <c r="E68" s="1285">
        <v>846.7</v>
      </c>
      <c r="F68" s="1285">
        <v>1039.0999999999999</v>
      </c>
      <c r="G68" s="1286">
        <v>13274</v>
      </c>
      <c r="H68" s="1283" t="s">
        <v>672</v>
      </c>
      <c r="I68" s="1310"/>
      <c r="J68" s="1310"/>
      <c r="K68" s="1285">
        <v>718.8</v>
      </c>
      <c r="L68" s="1285">
        <v>873.3</v>
      </c>
      <c r="M68" s="1286">
        <v>932</v>
      </c>
      <c r="N68" s="1300"/>
      <c r="O68" s="1301"/>
    </row>
    <row r="69" spans="1:15" s="1302" customFormat="1" ht="10.5" customHeight="1" x14ac:dyDescent="0.2">
      <c r="A69" s="1299"/>
      <c r="B69" s="1306"/>
      <c r="C69" s="1290" t="s">
        <v>673</v>
      </c>
      <c r="D69" s="1291"/>
      <c r="E69" s="1285">
        <v>932.5</v>
      </c>
      <c r="F69" s="1285">
        <v>1102.4000000000001</v>
      </c>
      <c r="G69" s="1286">
        <v>19372</v>
      </c>
      <c r="H69" s="1283" t="s">
        <v>674</v>
      </c>
      <c r="I69" s="1310"/>
      <c r="J69" s="1310"/>
      <c r="K69" s="1285">
        <v>782.6</v>
      </c>
      <c r="L69" s="1285">
        <v>927.8</v>
      </c>
      <c r="M69" s="1286">
        <v>3031</v>
      </c>
      <c r="N69" s="1300"/>
      <c r="O69" s="1301"/>
    </row>
    <row r="70" spans="1:15" s="1302" customFormat="1" ht="10.5" customHeight="1" x14ac:dyDescent="0.2">
      <c r="A70" s="1299"/>
      <c r="B70" s="1306"/>
      <c r="C70" s="1290" t="s">
        <v>675</v>
      </c>
      <c r="D70" s="1291"/>
      <c r="E70" s="1285">
        <v>948.1</v>
      </c>
      <c r="F70" s="1285">
        <v>1132.7</v>
      </c>
      <c r="G70" s="1286">
        <v>53048</v>
      </c>
      <c r="H70" s="1283" t="s">
        <v>676</v>
      </c>
      <c r="I70" s="1310"/>
      <c r="J70" s="1310"/>
      <c r="K70" s="1285">
        <v>717.1</v>
      </c>
      <c r="L70" s="1285">
        <v>844.3</v>
      </c>
      <c r="M70" s="1286">
        <v>975</v>
      </c>
      <c r="N70" s="1300"/>
      <c r="O70" s="1301"/>
    </row>
    <row r="71" spans="1:15" s="1302" customFormat="1" ht="10.5" customHeight="1" x14ac:dyDescent="0.2">
      <c r="A71" s="1299"/>
      <c r="B71" s="1306"/>
      <c r="C71" s="1290" t="s">
        <v>677</v>
      </c>
      <c r="D71" s="1291"/>
      <c r="E71" s="1285">
        <v>909</v>
      </c>
      <c r="F71" s="1285">
        <v>1064.8</v>
      </c>
      <c r="G71" s="1286">
        <v>11920</v>
      </c>
      <c r="H71" s="1283" t="s">
        <v>678</v>
      </c>
      <c r="I71" s="1018"/>
      <c r="J71" s="1018"/>
      <c r="K71" s="1285">
        <v>708</v>
      </c>
      <c r="L71" s="1285">
        <v>866.9</v>
      </c>
      <c r="M71" s="1286">
        <v>706</v>
      </c>
      <c r="N71" s="1300"/>
      <c r="O71" s="1301"/>
    </row>
    <row r="72" spans="1:15" s="1313" customFormat="1" ht="10.5" customHeight="1" x14ac:dyDescent="0.2">
      <c r="A72" s="1307"/>
      <c r="B72" s="1311"/>
      <c r="C72" s="1304" t="s">
        <v>679</v>
      </c>
      <c r="D72" s="1312"/>
      <c r="E72" s="1281">
        <v>779.5</v>
      </c>
      <c r="F72" s="1281">
        <v>941.5</v>
      </c>
      <c r="G72" s="1282">
        <v>11150</v>
      </c>
      <c r="H72" s="1283" t="s">
        <v>680</v>
      </c>
      <c r="I72" s="1310"/>
      <c r="J72" s="1310"/>
      <c r="K72" s="1285">
        <v>713.7</v>
      </c>
      <c r="L72" s="1285">
        <v>838.2</v>
      </c>
      <c r="M72" s="1286">
        <v>437</v>
      </c>
      <c r="N72" s="1300"/>
      <c r="O72" s="1301"/>
    </row>
    <row r="73" spans="1:15" s="1316" customFormat="1" ht="10.5" customHeight="1" x14ac:dyDescent="0.2">
      <c r="A73" s="1309"/>
      <c r="B73" s="1314"/>
      <c r="C73" s="1315" t="s">
        <v>681</v>
      </c>
      <c r="D73" s="1305"/>
      <c r="E73" s="1285">
        <v>719.9</v>
      </c>
      <c r="F73" s="1285">
        <v>837.2</v>
      </c>
      <c r="G73" s="1286">
        <v>767</v>
      </c>
      <c r="H73" s="1283" t="s">
        <v>682</v>
      </c>
      <c r="I73" s="1310"/>
      <c r="J73" s="1310"/>
      <c r="K73" s="1285">
        <v>683.4</v>
      </c>
      <c r="L73" s="1285">
        <v>782.2</v>
      </c>
      <c r="M73" s="1286">
        <v>564</v>
      </c>
      <c r="N73" s="1300"/>
      <c r="O73" s="1301"/>
    </row>
    <row r="74" spans="1:15" s="1322" customFormat="1" ht="9" customHeight="1" x14ac:dyDescent="0.2">
      <c r="A74" s="1317"/>
      <c r="B74" s="1318"/>
      <c r="C74" s="1038" t="s">
        <v>505</v>
      </c>
      <c r="D74" s="1305"/>
      <c r="E74" s="1319"/>
      <c r="F74" s="1320"/>
      <c r="G74" s="1320"/>
      <c r="H74" s="1038"/>
      <c r="I74" s="1038"/>
      <c r="J74" s="1038"/>
      <c r="K74" s="1038"/>
      <c r="L74" s="1321"/>
      <c r="M74" s="1321"/>
      <c r="N74" s="1027"/>
      <c r="O74" s="1241"/>
    </row>
    <row r="75" spans="1:15" s="1322" customFormat="1" ht="9" customHeight="1" x14ac:dyDescent="0.2">
      <c r="A75" s="1317"/>
      <c r="B75" s="1318"/>
      <c r="C75" s="1038" t="s">
        <v>684</v>
      </c>
      <c r="D75" s="1305"/>
      <c r="E75" s="1319"/>
      <c r="F75" s="1320"/>
      <c r="G75" s="1320"/>
      <c r="H75" s="1038"/>
      <c r="I75" s="1038"/>
      <c r="J75" s="1038"/>
      <c r="K75" s="1038"/>
      <c r="L75" s="1321"/>
      <c r="M75" s="1321"/>
      <c r="N75" s="1027"/>
      <c r="O75" s="1241"/>
    </row>
    <row r="76" spans="1:15" s="1322" customFormat="1" x14ac:dyDescent="0.2">
      <c r="A76" s="1317"/>
      <c r="B76" s="1323"/>
      <c r="C76" s="1324" t="s">
        <v>683</v>
      </c>
      <c r="D76" s="1325"/>
      <c r="E76" s="1319"/>
      <c r="F76" s="1320"/>
      <c r="G76" s="1320"/>
      <c r="H76" s="1326"/>
      <c r="I76" s="1018"/>
      <c r="J76" s="1327"/>
      <c r="K76" s="1018"/>
      <c r="L76" s="1545">
        <v>44105</v>
      </c>
      <c r="M76" s="1545"/>
      <c r="N76" s="1027"/>
      <c r="O76" s="1241"/>
    </row>
    <row r="77" spans="1:15" x14ac:dyDescent="0.2">
      <c r="A77" s="1018"/>
      <c r="B77" s="1018"/>
      <c r="C77" s="1328"/>
      <c r="D77" s="1021"/>
      <c r="E77" s="1326"/>
      <c r="F77" s="1326"/>
      <c r="G77" s="1326"/>
      <c r="H77" s="1018"/>
      <c r="I77" s="1018"/>
      <c r="J77" s="1018"/>
      <c r="K77" s="1018"/>
      <c r="L77" s="1018"/>
      <c r="M77" s="1018"/>
      <c r="N77" s="1007">
        <v>13</v>
      </c>
      <c r="O77" s="1018"/>
    </row>
  </sheetData>
  <mergeCells count="5">
    <mergeCell ref="B1:E1"/>
    <mergeCell ref="C26:D26"/>
    <mergeCell ref="H26:J26"/>
    <mergeCell ref="C54:D54"/>
    <mergeCell ref="L76:M7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B57"/>
  <sheetViews>
    <sheetView zoomScaleNormal="100" workbookViewId="0"/>
  </sheetViews>
  <sheetFormatPr defaultColWidth="9.28515625" defaultRowHeight="12.75" x14ac:dyDescent="0.2"/>
  <cols>
    <col min="1" max="1" width="1" style="129" customWidth="1"/>
    <col min="2" max="2" width="2.5703125" style="129" customWidth="1"/>
    <col min="3" max="3" width="1" style="129" customWidth="1"/>
    <col min="4" max="4" width="18.28515625" style="129" customWidth="1"/>
    <col min="5" max="5" width="0.5703125" style="129" customWidth="1"/>
    <col min="6" max="6" width="9.7109375" style="129" customWidth="1"/>
    <col min="7" max="7" width="9" style="129" customWidth="1"/>
    <col min="8" max="8" width="9.7109375" style="129" customWidth="1"/>
    <col min="9" max="9" width="9.42578125" style="129" customWidth="1"/>
    <col min="10" max="10" width="9" style="129" customWidth="1"/>
    <col min="11" max="11" width="10" style="129" customWidth="1"/>
    <col min="12" max="13" width="9.28515625" style="129" customWidth="1"/>
    <col min="14" max="14" width="2.5703125" style="129" customWidth="1"/>
    <col min="15" max="15" width="1" style="129" customWidth="1"/>
    <col min="16" max="16" width="9.28515625" style="239"/>
    <col min="17" max="16384" width="9.28515625" style="129"/>
  </cols>
  <sheetData>
    <row r="1" spans="1:16" ht="13.5" customHeight="1" x14ac:dyDescent="0.2">
      <c r="A1" s="128"/>
      <c r="B1" s="213"/>
      <c r="C1" s="213"/>
      <c r="D1" s="213"/>
      <c r="E1" s="205"/>
      <c r="F1" s="205"/>
      <c r="G1" s="205"/>
      <c r="H1" s="205"/>
      <c r="I1" s="205"/>
      <c r="J1" s="205"/>
      <c r="K1" s="1559" t="s">
        <v>300</v>
      </c>
      <c r="L1" s="1559"/>
      <c r="M1" s="1559"/>
      <c r="N1" s="1559"/>
      <c r="O1" s="128"/>
    </row>
    <row r="2" spans="1:16" ht="6" customHeight="1" x14ac:dyDescent="0.2">
      <c r="A2" s="128"/>
      <c r="B2" s="214"/>
      <c r="C2" s="348"/>
      <c r="D2" s="348"/>
      <c r="E2" s="204"/>
      <c r="F2" s="204"/>
      <c r="G2" s="204"/>
      <c r="H2" s="204"/>
      <c r="I2" s="204"/>
      <c r="J2" s="204"/>
      <c r="K2" s="204"/>
      <c r="L2" s="204"/>
      <c r="M2" s="130"/>
      <c r="N2" s="130"/>
      <c r="O2" s="128"/>
    </row>
    <row r="3" spans="1:16" ht="13.5" customHeight="1" thickBot="1" x14ac:dyDescent="0.25">
      <c r="A3" s="128"/>
      <c r="B3" s="215"/>
      <c r="C3" s="131"/>
      <c r="D3" s="131"/>
      <c r="E3" s="131"/>
      <c r="F3" s="130"/>
      <c r="G3" s="130"/>
      <c r="H3" s="130"/>
      <c r="I3" s="130"/>
      <c r="J3" s="130"/>
      <c r="K3" s="476"/>
      <c r="L3" s="476"/>
      <c r="M3" s="476" t="s">
        <v>69</v>
      </c>
      <c r="N3" s="476"/>
      <c r="O3" s="476"/>
    </row>
    <row r="4" spans="1:16" ht="15" customHeight="1" thickBot="1" x14ac:dyDescent="0.25">
      <c r="A4" s="128"/>
      <c r="B4" s="215"/>
      <c r="C4" s="907" t="s">
        <v>448</v>
      </c>
      <c r="D4" s="227"/>
      <c r="E4" s="227"/>
      <c r="F4" s="227"/>
      <c r="G4" s="227"/>
      <c r="H4" s="227"/>
      <c r="I4" s="227"/>
      <c r="J4" s="227"/>
      <c r="K4" s="227"/>
      <c r="L4" s="227"/>
      <c r="M4" s="228"/>
      <c r="N4" s="476"/>
      <c r="O4" s="476"/>
    </row>
    <row r="5" spans="1:16" ht="7.5" customHeight="1" x14ac:dyDescent="0.2">
      <c r="A5" s="128"/>
      <c r="B5" s="215"/>
      <c r="C5" s="1560" t="s">
        <v>84</v>
      </c>
      <c r="D5" s="1560"/>
      <c r="E5" s="130"/>
      <c r="F5" s="11"/>
      <c r="G5" s="130"/>
      <c r="H5" s="130"/>
      <c r="I5" s="130"/>
      <c r="J5" s="130"/>
      <c r="K5" s="476"/>
      <c r="L5" s="476"/>
      <c r="M5" s="476"/>
      <c r="N5" s="476"/>
      <c r="O5" s="476"/>
    </row>
    <row r="6" spans="1:16" ht="13.5" customHeight="1" x14ac:dyDescent="0.2">
      <c r="A6" s="128"/>
      <c r="B6" s="215"/>
      <c r="C6" s="1561"/>
      <c r="D6" s="1561"/>
      <c r="E6" s="81">
        <v>1999</v>
      </c>
      <c r="F6" s="82">
        <v>2013</v>
      </c>
      <c r="G6" s="82">
        <v>2014</v>
      </c>
      <c r="H6" s="82">
        <v>2015</v>
      </c>
      <c r="I6" s="82">
        <v>2016</v>
      </c>
      <c r="J6" s="82">
        <v>2017</v>
      </c>
      <c r="K6" s="82">
        <v>2018</v>
      </c>
      <c r="L6" s="82">
        <v>2019</v>
      </c>
      <c r="M6" s="82">
        <v>2020</v>
      </c>
      <c r="N6" s="476"/>
      <c r="O6" s="476"/>
    </row>
    <row r="7" spans="1:16" ht="2.25" customHeight="1" x14ac:dyDescent="0.2">
      <c r="A7" s="128"/>
      <c r="B7" s="215"/>
      <c r="C7" s="83"/>
      <c r="D7" s="83"/>
      <c r="E7" s="11"/>
      <c r="F7" s="11"/>
      <c r="G7" s="11"/>
      <c r="H7" s="11"/>
      <c r="I7" s="11"/>
      <c r="J7" s="11"/>
      <c r="K7" s="11"/>
      <c r="L7" s="11"/>
      <c r="M7" s="11"/>
      <c r="N7" s="476"/>
      <c r="O7" s="476"/>
    </row>
    <row r="8" spans="1:16" ht="30" customHeight="1" x14ac:dyDescent="0.2">
      <c r="A8" s="128"/>
      <c r="B8" s="215"/>
      <c r="C8" s="1564" t="s">
        <v>278</v>
      </c>
      <c r="D8" s="1564"/>
      <c r="E8" s="908"/>
      <c r="F8" s="840">
        <v>485</v>
      </c>
      <c r="G8" s="840">
        <v>505</v>
      </c>
      <c r="H8" s="840">
        <v>505</v>
      </c>
      <c r="I8" s="840">
        <v>530</v>
      </c>
      <c r="J8" s="840">
        <v>557</v>
      </c>
      <c r="K8" s="840">
        <v>580</v>
      </c>
      <c r="L8" s="840">
        <v>600</v>
      </c>
      <c r="M8" s="840">
        <v>635</v>
      </c>
      <c r="N8" s="186"/>
      <c r="O8" s="186"/>
    </row>
    <row r="9" spans="1:16" ht="31.5" customHeight="1" x14ac:dyDescent="0.2">
      <c r="A9" s="128"/>
      <c r="B9" s="217"/>
      <c r="C9" s="185" t="s">
        <v>272</v>
      </c>
      <c r="D9" s="185"/>
      <c r="E9" s="183"/>
      <c r="F9" s="183" t="s">
        <v>316</v>
      </c>
      <c r="G9" s="183" t="s">
        <v>451</v>
      </c>
      <c r="H9" s="183" t="s">
        <v>316</v>
      </c>
      <c r="I9" s="183" t="s">
        <v>401</v>
      </c>
      <c r="J9" s="183" t="s">
        <v>440</v>
      </c>
      <c r="K9" s="183" t="s">
        <v>449</v>
      </c>
      <c r="L9" s="183" t="s">
        <v>473</v>
      </c>
      <c r="M9" s="183" t="s">
        <v>479</v>
      </c>
      <c r="N9" s="184"/>
      <c r="O9" s="184"/>
    </row>
    <row r="10" spans="1:16" s="134" customFormat="1" ht="18" customHeight="1" x14ac:dyDescent="0.2">
      <c r="A10" s="132"/>
      <c r="B10" s="216"/>
      <c r="C10" s="135" t="s">
        <v>271</v>
      </c>
      <c r="D10" s="135"/>
      <c r="E10" s="183"/>
      <c r="F10" s="183" t="s">
        <v>316</v>
      </c>
      <c r="G10" s="183" t="s">
        <v>475</v>
      </c>
      <c r="H10" s="183" t="s">
        <v>316</v>
      </c>
      <c r="I10" s="183" t="s">
        <v>400</v>
      </c>
      <c r="J10" s="183" t="s">
        <v>439</v>
      </c>
      <c r="K10" s="183" t="s">
        <v>450</v>
      </c>
      <c r="L10" s="183" t="s">
        <v>474</v>
      </c>
      <c r="M10" s="183" t="s">
        <v>478</v>
      </c>
      <c r="N10" s="183"/>
      <c r="O10" s="183"/>
      <c r="P10" s="910"/>
    </row>
    <row r="11" spans="1:16" ht="20.25" customHeight="1" thickBot="1" x14ac:dyDescent="0.25">
      <c r="A11" s="128"/>
      <c r="B11" s="215"/>
      <c r="C11" s="478" t="s">
        <v>317</v>
      </c>
      <c r="D11" s="477"/>
      <c r="E11" s="130"/>
      <c r="F11" s="130"/>
      <c r="G11" s="130"/>
      <c r="H11" s="130"/>
      <c r="I11" s="130"/>
      <c r="J11" s="130"/>
      <c r="K11" s="130"/>
      <c r="L11" s="130"/>
      <c r="M11" s="476"/>
      <c r="N11" s="130"/>
      <c r="O11" s="128"/>
    </row>
    <row r="12" spans="1:16" s="134" customFormat="1" ht="13.5" customHeight="1" thickBot="1" x14ac:dyDescent="0.25">
      <c r="A12" s="132"/>
      <c r="B12" s="216"/>
      <c r="C12" s="907" t="s">
        <v>270</v>
      </c>
      <c r="D12" s="906"/>
      <c r="E12" s="225"/>
      <c r="F12" s="225"/>
      <c r="G12" s="225"/>
      <c r="H12" s="225"/>
      <c r="I12" s="225"/>
      <c r="J12" s="225"/>
      <c r="K12" s="225"/>
      <c r="L12" s="225"/>
      <c r="M12" s="226"/>
      <c r="N12" s="130"/>
      <c r="O12" s="128"/>
      <c r="P12" s="910"/>
    </row>
    <row r="13" spans="1:16" ht="7.5" customHeight="1" x14ac:dyDescent="0.2">
      <c r="A13" s="128"/>
      <c r="B13" s="215"/>
      <c r="C13" s="1562" t="s">
        <v>267</v>
      </c>
      <c r="D13" s="1562"/>
      <c r="E13" s="136"/>
      <c r="F13" s="136"/>
      <c r="G13" s="137"/>
      <c r="H13" s="137"/>
      <c r="I13" s="137"/>
      <c r="J13" s="137"/>
      <c r="K13" s="137"/>
      <c r="L13" s="137"/>
      <c r="M13" s="137"/>
      <c r="N13" s="130"/>
      <c r="O13" s="128"/>
      <c r="P13" s="910"/>
    </row>
    <row r="14" spans="1:16" ht="13.5" customHeight="1" x14ac:dyDescent="0.2">
      <c r="A14" s="128"/>
      <c r="B14" s="215"/>
      <c r="C14" s="1563"/>
      <c r="D14" s="1563"/>
      <c r="E14" s="136"/>
      <c r="F14" s="136"/>
      <c r="G14" s="1565">
        <v>2016</v>
      </c>
      <c r="H14" s="1565"/>
      <c r="I14" s="1565">
        <v>2017</v>
      </c>
      <c r="J14" s="1565"/>
      <c r="K14" s="1565">
        <v>2018</v>
      </c>
      <c r="L14" s="1565"/>
      <c r="M14" s="1040">
        <v>2019</v>
      </c>
      <c r="N14" s="1012"/>
      <c r="O14" s="128"/>
      <c r="P14" s="910"/>
    </row>
    <row r="15" spans="1:16" ht="12.75" customHeight="1" x14ac:dyDescent="0.2">
      <c r="A15" s="128"/>
      <c r="B15" s="215"/>
      <c r="C15" s="136"/>
      <c r="D15" s="136"/>
      <c r="E15" s="136"/>
      <c r="F15" s="136"/>
      <c r="G15" s="1010" t="s">
        <v>477</v>
      </c>
      <c r="H15" s="1011" t="s">
        <v>461</v>
      </c>
      <c r="I15" s="986" t="s">
        <v>86</v>
      </c>
      <c r="J15" s="911" t="s">
        <v>85</v>
      </c>
      <c r="K15" s="986" t="s">
        <v>86</v>
      </c>
      <c r="L15" s="911" t="s">
        <v>85</v>
      </c>
      <c r="M15" s="986" t="s">
        <v>86</v>
      </c>
      <c r="N15" s="130"/>
      <c r="O15" s="128"/>
      <c r="P15" s="910"/>
    </row>
    <row r="16" spans="1:16" ht="4.5" customHeight="1" x14ac:dyDescent="0.2">
      <c r="A16" s="128"/>
      <c r="B16" s="215"/>
      <c r="C16" s="136"/>
      <c r="D16" s="136"/>
      <c r="E16" s="136"/>
      <c r="F16" s="136"/>
      <c r="G16" s="866"/>
      <c r="H16" s="866"/>
      <c r="I16" s="867"/>
      <c r="J16" s="350"/>
      <c r="K16" s="867"/>
      <c r="L16" s="350"/>
      <c r="M16" s="867"/>
      <c r="N16" s="137"/>
      <c r="O16" s="128"/>
      <c r="P16" s="910"/>
    </row>
    <row r="17" spans="1:17" ht="15" customHeight="1" x14ac:dyDescent="0.2">
      <c r="A17" s="128"/>
      <c r="B17" s="215"/>
      <c r="C17" s="199" t="s">
        <v>277</v>
      </c>
      <c r="D17" s="224"/>
      <c r="E17" s="221"/>
      <c r="F17" s="221"/>
      <c r="G17" s="472">
        <v>957.6</v>
      </c>
      <c r="H17" s="472">
        <v>961.3</v>
      </c>
      <c r="I17" s="787">
        <v>970.9</v>
      </c>
      <c r="J17" s="472">
        <v>972.5</v>
      </c>
      <c r="K17" s="787">
        <v>977.2</v>
      </c>
      <c r="L17" s="472">
        <v>983</v>
      </c>
      <c r="M17" s="787">
        <v>992.5</v>
      </c>
      <c r="N17" s="137"/>
      <c r="O17" s="128"/>
      <c r="P17" s="910"/>
    </row>
    <row r="18" spans="1:17" ht="13.5" customHeight="1" x14ac:dyDescent="0.2">
      <c r="A18" s="128"/>
      <c r="B18" s="215"/>
      <c r="C18" s="480" t="s">
        <v>71</v>
      </c>
      <c r="D18" s="138"/>
      <c r="E18" s="136"/>
      <c r="F18" s="136"/>
      <c r="G18" s="473">
        <v>1038.4000000000001</v>
      </c>
      <c r="H18" s="473">
        <v>1045.0999999999999</v>
      </c>
      <c r="I18" s="788">
        <v>1050.3</v>
      </c>
      <c r="J18" s="473">
        <v>1052</v>
      </c>
      <c r="K18" s="788">
        <v>1051.7</v>
      </c>
      <c r="L18" s="473">
        <v>1059.5</v>
      </c>
      <c r="M18" s="788">
        <v>1067.5</v>
      </c>
      <c r="N18" s="137"/>
      <c r="O18" s="128"/>
      <c r="P18" s="910"/>
    </row>
    <row r="19" spans="1:17" ht="13.5" customHeight="1" x14ac:dyDescent="0.2">
      <c r="A19" s="128"/>
      <c r="B19" s="215"/>
      <c r="C19" s="480" t="s">
        <v>70</v>
      </c>
      <c r="D19" s="138"/>
      <c r="E19" s="136"/>
      <c r="F19" s="136"/>
      <c r="G19" s="473">
        <v>860.3</v>
      </c>
      <c r="H19" s="473">
        <v>861.2</v>
      </c>
      <c r="I19" s="788">
        <v>876.8</v>
      </c>
      <c r="J19" s="473">
        <v>876.6</v>
      </c>
      <c r="K19" s="788">
        <v>889.5</v>
      </c>
      <c r="L19" s="473">
        <v>894.4</v>
      </c>
      <c r="M19" s="788">
        <v>904.5</v>
      </c>
      <c r="N19" s="137"/>
      <c r="O19" s="128"/>
      <c r="P19" s="910"/>
    </row>
    <row r="20" spans="1:17" ht="6.75" customHeight="1" x14ac:dyDescent="0.2">
      <c r="A20" s="128"/>
      <c r="B20" s="215"/>
      <c r="C20" s="166"/>
      <c r="D20" s="138"/>
      <c r="E20" s="136"/>
      <c r="F20" s="136"/>
      <c r="G20" s="481"/>
      <c r="H20" s="481"/>
      <c r="I20" s="789"/>
      <c r="J20" s="481"/>
      <c r="K20" s="789"/>
      <c r="L20" s="481"/>
      <c r="M20" s="789"/>
      <c r="N20" s="137"/>
      <c r="O20" s="128"/>
      <c r="P20" s="910"/>
    </row>
    <row r="21" spans="1:17" ht="15" customHeight="1" x14ac:dyDescent="0.2">
      <c r="A21" s="128"/>
      <c r="B21" s="215"/>
      <c r="C21" s="199" t="s">
        <v>276</v>
      </c>
      <c r="D21" s="224"/>
      <c r="E21" s="221"/>
      <c r="F21" s="221"/>
      <c r="G21" s="472">
        <v>1138.7</v>
      </c>
      <c r="H21" s="472">
        <v>1144.5999999999999</v>
      </c>
      <c r="I21" s="793">
        <v>1148.3</v>
      </c>
      <c r="J21" s="472">
        <v>1150.5999999999999</v>
      </c>
      <c r="K21" s="793">
        <v>1166.9000000000001</v>
      </c>
      <c r="L21" s="472">
        <v>1170.5999999999999</v>
      </c>
      <c r="M21" s="793">
        <v>1188</v>
      </c>
      <c r="N21" s="137"/>
      <c r="O21" s="128"/>
      <c r="P21" s="910"/>
    </row>
    <row r="22" spans="1:17" s="140" customFormat="1" ht="13.5" customHeight="1" x14ac:dyDescent="0.2">
      <c r="A22" s="139"/>
      <c r="B22" s="218"/>
      <c r="C22" s="480" t="s">
        <v>71</v>
      </c>
      <c r="D22" s="138"/>
      <c r="E22" s="136"/>
      <c r="F22" s="136"/>
      <c r="G22" s="473">
        <v>1259.5</v>
      </c>
      <c r="H22" s="473">
        <v>1271.2</v>
      </c>
      <c r="I22" s="786">
        <v>1265.3</v>
      </c>
      <c r="J22" s="473">
        <v>1266.3</v>
      </c>
      <c r="K22" s="786">
        <v>1279</v>
      </c>
      <c r="L22" s="473">
        <v>1285.4000000000001</v>
      </c>
      <c r="M22" s="786">
        <v>1301</v>
      </c>
      <c r="N22" s="136"/>
      <c r="O22" s="139"/>
      <c r="P22" s="910"/>
      <c r="Q22" s="129"/>
    </row>
    <row r="23" spans="1:17" s="140" customFormat="1" ht="13.5" customHeight="1" x14ac:dyDescent="0.2">
      <c r="A23" s="139"/>
      <c r="B23" s="218"/>
      <c r="C23" s="480" t="s">
        <v>70</v>
      </c>
      <c r="D23" s="138"/>
      <c r="E23" s="136"/>
      <c r="F23" s="136"/>
      <c r="G23" s="473">
        <v>993.3</v>
      </c>
      <c r="H23" s="473">
        <v>993.3</v>
      </c>
      <c r="I23" s="788">
        <v>1009.7</v>
      </c>
      <c r="J23" s="473">
        <v>1011.2</v>
      </c>
      <c r="K23" s="788">
        <v>1034.9000000000001</v>
      </c>
      <c r="L23" s="473">
        <v>1037.5999999999999</v>
      </c>
      <c r="M23" s="788">
        <v>1055.4000000000001</v>
      </c>
      <c r="N23" s="136"/>
      <c r="O23" s="139"/>
      <c r="P23" s="910"/>
      <c r="Q23" s="129"/>
    </row>
    <row r="24" spans="1:17" ht="15" customHeight="1" x14ac:dyDescent="0.2">
      <c r="A24" s="128"/>
      <c r="B24" s="215"/>
      <c r="C24" s="841" t="s">
        <v>433</v>
      </c>
      <c r="E24" s="136"/>
      <c r="F24" s="136"/>
      <c r="G24" s="865">
        <v>0.78900000000000003</v>
      </c>
      <c r="H24" s="865">
        <v>0.78100000000000003</v>
      </c>
      <c r="I24" s="909">
        <v>0.79800000000000004</v>
      </c>
      <c r="J24" s="865">
        <v>0.79900000000000004</v>
      </c>
      <c r="K24" s="909">
        <v>0.80900000000000005</v>
      </c>
      <c r="L24" s="865">
        <v>0.80700000000000005</v>
      </c>
      <c r="M24" s="909">
        <v>0.81100000000000005</v>
      </c>
      <c r="N24" s="137"/>
      <c r="O24" s="128"/>
      <c r="P24" s="910"/>
    </row>
    <row r="25" spans="1:17" ht="18.95" customHeight="1" x14ac:dyDescent="0.2">
      <c r="A25" s="128"/>
      <c r="B25" s="215"/>
      <c r="C25" s="199" t="s">
        <v>275</v>
      </c>
      <c r="D25" s="224"/>
      <c r="E25" s="221"/>
      <c r="F25" s="221"/>
      <c r="G25" s="474">
        <v>84.1</v>
      </c>
      <c r="H25" s="474">
        <v>84</v>
      </c>
      <c r="I25" s="790">
        <v>84.6</v>
      </c>
      <c r="J25" s="474">
        <v>84.5</v>
      </c>
      <c r="K25" s="790">
        <v>83.7</v>
      </c>
      <c r="L25" s="474">
        <v>84</v>
      </c>
      <c r="M25" s="790">
        <v>83.5</v>
      </c>
      <c r="N25" s="137"/>
      <c r="O25" s="128"/>
      <c r="P25" s="910"/>
    </row>
    <row r="26" spans="1:17" ht="13.5" customHeight="1" x14ac:dyDescent="0.2">
      <c r="A26" s="128"/>
      <c r="B26" s="215"/>
      <c r="C26" s="480" t="s">
        <v>71</v>
      </c>
      <c r="D26" s="138"/>
      <c r="E26" s="136"/>
      <c r="F26" s="136"/>
      <c r="G26" s="637">
        <v>82.4</v>
      </c>
      <c r="H26" s="637">
        <v>82.2</v>
      </c>
      <c r="I26" s="791">
        <v>83</v>
      </c>
      <c r="J26" s="637">
        <v>83.1</v>
      </c>
      <c r="K26" s="791">
        <v>82.2</v>
      </c>
      <c r="L26" s="637">
        <v>82.4</v>
      </c>
      <c r="M26" s="791">
        <v>82.1</v>
      </c>
      <c r="N26" s="137"/>
      <c r="O26" s="128"/>
      <c r="P26" s="910"/>
    </row>
    <row r="27" spans="1:17" ht="13.5" customHeight="1" x14ac:dyDescent="0.2">
      <c r="A27" s="128"/>
      <c r="B27" s="215"/>
      <c r="C27" s="480" t="s">
        <v>70</v>
      </c>
      <c r="D27" s="138"/>
      <c r="E27" s="136"/>
      <c r="F27" s="136"/>
      <c r="G27" s="637">
        <v>86.6</v>
      </c>
      <c r="H27" s="637">
        <v>86.7</v>
      </c>
      <c r="I27" s="791">
        <v>86.8</v>
      </c>
      <c r="J27" s="637">
        <v>86.7</v>
      </c>
      <c r="K27" s="791">
        <v>85.9</v>
      </c>
      <c r="L27" s="637">
        <v>86.2</v>
      </c>
      <c r="M27" s="791">
        <v>85.7</v>
      </c>
      <c r="N27" s="137"/>
      <c r="O27" s="128"/>
      <c r="P27" s="910"/>
    </row>
    <row r="28" spans="1:17" ht="6.75" customHeight="1" x14ac:dyDescent="0.2">
      <c r="A28" s="128"/>
      <c r="B28" s="215"/>
      <c r="C28" s="166"/>
      <c r="D28" s="138"/>
      <c r="E28" s="136"/>
      <c r="F28" s="136"/>
      <c r="G28" s="475"/>
      <c r="H28" s="475"/>
      <c r="I28" s="792"/>
      <c r="J28" s="475"/>
      <c r="K28" s="792"/>
      <c r="L28" s="475"/>
      <c r="M28" s="792"/>
      <c r="N28" s="137"/>
      <c r="O28" s="128"/>
      <c r="P28" s="910"/>
    </row>
    <row r="29" spans="1:17" ht="23.25" customHeight="1" x14ac:dyDescent="0.2">
      <c r="A29" s="128"/>
      <c r="B29" s="215"/>
      <c r="C29" s="1546" t="s">
        <v>274</v>
      </c>
      <c r="D29" s="1546"/>
      <c r="E29" s="1546"/>
      <c r="F29" s="1546"/>
      <c r="G29" s="472">
        <v>25.3</v>
      </c>
      <c r="H29" s="472">
        <v>23.3</v>
      </c>
      <c r="I29" s="787">
        <v>25.7</v>
      </c>
      <c r="J29" s="472">
        <v>21.6</v>
      </c>
      <c r="K29" s="787">
        <v>25.6</v>
      </c>
      <c r="L29" s="472">
        <v>22.1</v>
      </c>
      <c r="M29" s="787">
        <v>25.6</v>
      </c>
      <c r="N29" s="137"/>
      <c r="O29" s="128"/>
      <c r="P29" s="910"/>
    </row>
    <row r="30" spans="1:17" ht="13.5" customHeight="1" x14ac:dyDescent="0.2">
      <c r="A30" s="139"/>
      <c r="B30" s="218"/>
      <c r="C30" s="480" t="s">
        <v>269</v>
      </c>
      <c r="D30" s="138"/>
      <c r="E30" s="136"/>
      <c r="F30" s="136"/>
      <c r="G30" s="473">
        <v>19.7</v>
      </c>
      <c r="H30" s="473">
        <v>18.5</v>
      </c>
      <c r="I30" s="786">
        <v>21.2</v>
      </c>
      <c r="J30" s="473">
        <v>17.2</v>
      </c>
      <c r="K30" s="786">
        <v>21.6</v>
      </c>
      <c r="L30" s="473">
        <v>17.899999999999999</v>
      </c>
      <c r="M30" s="786">
        <v>21</v>
      </c>
      <c r="O30" s="128"/>
      <c r="P30" s="910"/>
    </row>
    <row r="31" spans="1:17" ht="13.5" customHeight="1" x14ac:dyDescent="0.2">
      <c r="A31" s="128"/>
      <c r="B31" s="215"/>
      <c r="C31" s="480" t="s">
        <v>268</v>
      </c>
      <c r="D31" s="138"/>
      <c r="E31" s="136"/>
      <c r="F31" s="136"/>
      <c r="G31" s="473">
        <v>32</v>
      </c>
      <c r="H31" s="473">
        <v>28.9</v>
      </c>
      <c r="I31" s="786">
        <v>30.9</v>
      </c>
      <c r="J31" s="473">
        <v>26.8</v>
      </c>
      <c r="K31" s="786">
        <v>26.8</v>
      </c>
      <c r="L31" s="473">
        <v>26.8</v>
      </c>
      <c r="M31" s="786">
        <v>31</v>
      </c>
      <c r="N31" s="137"/>
      <c r="O31" s="128"/>
      <c r="P31" s="910"/>
    </row>
    <row r="32" spans="1:17" ht="14.1" customHeight="1" thickBot="1" x14ac:dyDescent="0.25">
      <c r="A32" s="128"/>
      <c r="B32" s="215"/>
      <c r="C32" s="166"/>
      <c r="D32" s="138"/>
      <c r="E32" s="136"/>
      <c r="F32" s="136"/>
      <c r="G32" s="981"/>
      <c r="H32" s="1556"/>
      <c r="I32" s="1556"/>
      <c r="J32" s="1556"/>
      <c r="K32" s="1556"/>
      <c r="L32" s="1557"/>
      <c r="M32" s="1557"/>
      <c r="N32" s="137"/>
      <c r="O32" s="128"/>
    </row>
    <row r="33" spans="1:28" ht="30.75" customHeight="1" thickBot="1" x14ac:dyDescent="0.25">
      <c r="A33" s="128"/>
      <c r="B33" s="215"/>
      <c r="C33" s="1548" t="s">
        <v>447</v>
      </c>
      <c r="D33" s="1549"/>
      <c r="E33" s="1549"/>
      <c r="F33" s="1549"/>
      <c r="G33" s="1549"/>
      <c r="H33" s="1549"/>
      <c r="I33" s="1549"/>
      <c r="J33" s="1549"/>
      <c r="K33" s="1549"/>
      <c r="L33" s="1549"/>
      <c r="M33" s="1550"/>
      <c r="N33" s="177"/>
      <c r="O33" s="128"/>
    </row>
    <row r="34" spans="1:28" ht="7.5" customHeight="1" x14ac:dyDescent="0.2">
      <c r="A34" s="128"/>
      <c r="B34" s="215"/>
      <c r="C34" s="1551" t="s">
        <v>267</v>
      </c>
      <c r="D34" s="1551"/>
      <c r="E34" s="180"/>
      <c r="F34" s="179"/>
      <c r="G34" s="141"/>
      <c r="H34" s="141"/>
      <c r="I34" s="141"/>
      <c r="J34" s="141"/>
      <c r="K34" s="141"/>
      <c r="L34" s="141"/>
      <c r="M34" s="141"/>
      <c r="N34" s="177"/>
      <c r="O34" s="128"/>
      <c r="Q34" s="134"/>
      <c r="R34" s="134"/>
      <c r="S34" s="134"/>
      <c r="T34" s="134"/>
      <c r="U34" s="134"/>
      <c r="V34" s="134"/>
      <c r="W34" s="134"/>
      <c r="X34" s="134"/>
      <c r="Z34" s="134"/>
      <c r="AA34" s="134"/>
      <c r="AB34" s="134"/>
    </row>
    <row r="35" spans="1:28" ht="36" customHeight="1" x14ac:dyDescent="0.2">
      <c r="A35" s="128"/>
      <c r="B35" s="215"/>
      <c r="C35" s="1552"/>
      <c r="D35" s="1552"/>
      <c r="E35" s="182"/>
      <c r="F35" s="182"/>
      <c r="G35" s="182"/>
      <c r="H35" s="1553" t="s">
        <v>266</v>
      </c>
      <c r="I35" s="1554"/>
      <c r="J35" s="1553" t="s">
        <v>265</v>
      </c>
      <c r="K35" s="1554"/>
      <c r="L35" s="1553" t="s">
        <v>264</v>
      </c>
      <c r="M35" s="1555"/>
      <c r="N35" s="177"/>
      <c r="O35" s="128"/>
    </row>
    <row r="36" spans="1:28" s="134" customFormat="1" ht="22.5" customHeight="1" x14ac:dyDescent="0.2">
      <c r="A36" s="132"/>
      <c r="B36" s="216"/>
      <c r="C36" s="182"/>
      <c r="D36" s="182"/>
      <c r="E36" s="182"/>
      <c r="F36" s="182"/>
      <c r="G36" s="182"/>
      <c r="H36" s="862" t="s">
        <v>476</v>
      </c>
      <c r="I36" s="987" t="s">
        <v>481</v>
      </c>
      <c r="J36" s="1013" t="s">
        <v>476</v>
      </c>
      <c r="K36" s="862" t="s">
        <v>482</v>
      </c>
      <c r="L36" s="1013" t="s">
        <v>476</v>
      </c>
      <c r="M36" s="1074" t="s">
        <v>482</v>
      </c>
      <c r="N36" s="181"/>
      <c r="O36" s="132"/>
      <c r="P36" s="910"/>
      <c r="Q36" s="129"/>
      <c r="R36" s="129"/>
      <c r="S36" s="129"/>
      <c r="T36" s="129"/>
      <c r="U36" s="129"/>
      <c r="V36" s="129"/>
      <c r="W36" s="129"/>
      <c r="X36" s="129"/>
      <c r="Z36" s="129"/>
      <c r="AA36" s="129"/>
      <c r="AB36" s="129"/>
    </row>
    <row r="37" spans="1:28" ht="15" customHeight="1" x14ac:dyDescent="0.2">
      <c r="A37" s="128"/>
      <c r="B37" s="215"/>
      <c r="C37" s="199" t="s">
        <v>67</v>
      </c>
      <c r="D37" s="220"/>
      <c r="E37" s="221"/>
      <c r="F37" s="222"/>
      <c r="G37" s="223"/>
      <c r="H37" s="914">
        <v>983</v>
      </c>
      <c r="I37" s="914">
        <v>992.5</v>
      </c>
      <c r="J37" s="1014">
        <v>1170.5999999999999</v>
      </c>
      <c r="K37" s="1015">
        <v>1188.0999999999999</v>
      </c>
      <c r="L37" s="913">
        <v>22.1</v>
      </c>
      <c r="M37" s="914">
        <v>25.6</v>
      </c>
      <c r="N37" s="177"/>
      <c r="O37" s="128"/>
      <c r="Q37" s="239"/>
      <c r="R37" s="239"/>
      <c r="S37" s="239"/>
      <c r="T37" s="239"/>
      <c r="U37" s="239"/>
      <c r="V37" s="239"/>
      <c r="W37" s="239"/>
      <c r="X37" s="239"/>
      <c r="Z37" s="239"/>
      <c r="AA37" s="239"/>
      <c r="AB37" s="239"/>
    </row>
    <row r="38" spans="1:28" ht="13.5" customHeight="1" x14ac:dyDescent="0.2">
      <c r="A38" s="128"/>
      <c r="B38" s="215"/>
      <c r="C38" s="93" t="s">
        <v>263</v>
      </c>
      <c r="D38" s="188"/>
      <c r="E38" s="188"/>
      <c r="F38" s="188"/>
      <c r="G38" s="188"/>
      <c r="H38" s="868">
        <v>1114.7</v>
      </c>
      <c r="I38" s="868">
        <v>1167.7</v>
      </c>
      <c r="J38" s="1016">
        <v>1476.3</v>
      </c>
      <c r="K38" s="1017">
        <v>1549.7</v>
      </c>
      <c r="L38" s="912">
        <v>9.9</v>
      </c>
      <c r="M38" s="868">
        <v>18.600000000000001</v>
      </c>
      <c r="N38" s="784"/>
      <c r="O38" s="720"/>
      <c r="Q38" s="239"/>
      <c r="R38" s="239"/>
      <c r="S38" s="239"/>
      <c r="T38" s="239"/>
      <c r="U38" s="239"/>
      <c r="V38" s="239"/>
      <c r="W38" s="239"/>
      <c r="X38" s="239"/>
      <c r="Z38" s="239"/>
      <c r="AA38" s="239"/>
      <c r="AB38" s="239"/>
    </row>
    <row r="39" spans="1:28" ht="13.5" customHeight="1" x14ac:dyDescent="0.2">
      <c r="A39" s="128"/>
      <c r="B39" s="215"/>
      <c r="C39" s="93" t="s">
        <v>262</v>
      </c>
      <c r="D39" s="188"/>
      <c r="E39" s="188"/>
      <c r="F39" s="188"/>
      <c r="G39" s="188"/>
      <c r="H39" s="868">
        <v>933.5</v>
      </c>
      <c r="I39" s="868">
        <v>939.4</v>
      </c>
      <c r="J39" s="1016">
        <v>1099.3</v>
      </c>
      <c r="K39" s="1017">
        <v>1107.3</v>
      </c>
      <c r="L39" s="912">
        <v>25.8</v>
      </c>
      <c r="M39" s="868">
        <v>28.1</v>
      </c>
      <c r="N39" s="784"/>
      <c r="O39" s="720"/>
      <c r="Q39" s="239"/>
      <c r="R39" s="239"/>
      <c r="S39" s="239"/>
      <c r="T39" s="239"/>
      <c r="U39" s="239"/>
      <c r="V39" s="239"/>
      <c r="W39" s="239"/>
      <c r="X39" s="239"/>
      <c r="Z39" s="239"/>
      <c r="AA39" s="239"/>
      <c r="AB39" s="239"/>
    </row>
    <row r="40" spans="1:28" ht="13.5" customHeight="1" x14ac:dyDescent="0.2">
      <c r="A40" s="128"/>
      <c r="B40" s="215"/>
      <c r="C40" s="93" t="s">
        <v>261</v>
      </c>
      <c r="D40" s="178"/>
      <c r="E40" s="178"/>
      <c r="F40" s="178"/>
      <c r="G40" s="178"/>
      <c r="H40" s="868">
        <v>2031.4</v>
      </c>
      <c r="I40" s="868">
        <v>2107.1999999999998</v>
      </c>
      <c r="J40" s="1016">
        <v>2938.3</v>
      </c>
      <c r="K40" s="1017">
        <v>2929.3</v>
      </c>
      <c r="L40" s="912">
        <v>0.3</v>
      </c>
      <c r="M40" s="868">
        <v>0.2</v>
      </c>
      <c r="N40" s="784"/>
      <c r="O40" s="720"/>
      <c r="Q40" s="239"/>
      <c r="R40" s="239"/>
      <c r="S40" s="239"/>
      <c r="T40" s="239"/>
      <c r="U40" s="239"/>
      <c r="V40" s="239"/>
      <c r="W40" s="239"/>
      <c r="X40" s="239"/>
      <c r="Z40" s="239"/>
      <c r="AA40" s="239"/>
      <c r="AB40" s="239"/>
    </row>
    <row r="41" spans="1:28" ht="13.5" customHeight="1" x14ac:dyDescent="0.2">
      <c r="A41" s="128"/>
      <c r="B41" s="215"/>
      <c r="C41" s="93" t="s">
        <v>260</v>
      </c>
      <c r="D41" s="178"/>
      <c r="E41" s="178"/>
      <c r="F41" s="178"/>
      <c r="G41" s="178"/>
      <c r="H41" s="868">
        <v>919.4</v>
      </c>
      <c r="I41" s="868">
        <v>935</v>
      </c>
      <c r="J41" s="1016">
        <v>1148.4000000000001</v>
      </c>
      <c r="K41" s="1017">
        <v>1154.3</v>
      </c>
      <c r="L41" s="912">
        <v>21.6</v>
      </c>
      <c r="M41" s="868">
        <v>26</v>
      </c>
      <c r="N41" s="784"/>
      <c r="O41" s="720"/>
      <c r="Q41" s="239"/>
      <c r="R41" s="239"/>
      <c r="S41" s="239"/>
      <c r="T41" s="239"/>
      <c r="U41" s="239"/>
      <c r="V41" s="239"/>
      <c r="W41" s="239"/>
      <c r="X41" s="239"/>
      <c r="Z41" s="239"/>
      <c r="AA41" s="239"/>
      <c r="AB41" s="239"/>
    </row>
    <row r="42" spans="1:28" ht="13.5" customHeight="1" x14ac:dyDescent="0.2">
      <c r="A42" s="128"/>
      <c r="B42" s="215"/>
      <c r="C42" s="93" t="s">
        <v>259</v>
      </c>
      <c r="D42" s="178"/>
      <c r="E42" s="178"/>
      <c r="F42" s="178"/>
      <c r="G42" s="178"/>
      <c r="H42" s="868">
        <v>869.4</v>
      </c>
      <c r="I42" s="868">
        <v>869.6</v>
      </c>
      <c r="J42" s="1016">
        <v>1017.5</v>
      </c>
      <c r="K42" s="1017">
        <v>998.6</v>
      </c>
      <c r="L42" s="912">
        <v>23.7</v>
      </c>
      <c r="M42" s="868">
        <v>32.299999999999997</v>
      </c>
      <c r="N42" s="784"/>
      <c r="O42" s="720"/>
      <c r="Q42" s="239"/>
      <c r="R42" s="239"/>
      <c r="S42" s="239"/>
      <c r="T42" s="239"/>
      <c r="U42" s="239"/>
      <c r="V42" s="239"/>
      <c r="W42" s="239"/>
      <c r="X42" s="239"/>
      <c r="Z42" s="239"/>
      <c r="AA42" s="239"/>
      <c r="AB42" s="239"/>
    </row>
    <row r="43" spans="1:28" ht="13.5" customHeight="1" x14ac:dyDescent="0.2">
      <c r="A43" s="128"/>
      <c r="B43" s="215"/>
      <c r="C43" s="93" t="s">
        <v>314</v>
      </c>
      <c r="D43" s="178"/>
      <c r="E43" s="178"/>
      <c r="F43" s="178"/>
      <c r="G43" s="178"/>
      <c r="H43" s="868">
        <v>944.2</v>
      </c>
      <c r="I43" s="868">
        <v>936.8</v>
      </c>
      <c r="J43" s="1016">
        <v>1116.0999999999999</v>
      </c>
      <c r="K43" s="1017">
        <v>1118.4000000000001</v>
      </c>
      <c r="L43" s="912">
        <v>21.5</v>
      </c>
      <c r="M43" s="868">
        <v>26.7</v>
      </c>
      <c r="N43" s="784"/>
      <c r="O43" s="720"/>
      <c r="Q43" s="239"/>
      <c r="R43" s="239"/>
      <c r="S43" s="239"/>
      <c r="T43" s="239"/>
      <c r="U43" s="239"/>
      <c r="V43" s="239"/>
      <c r="W43" s="239"/>
      <c r="X43" s="239"/>
      <c r="Z43" s="239"/>
      <c r="AA43" s="239"/>
      <c r="AB43" s="239"/>
    </row>
    <row r="44" spans="1:28" ht="13.5" customHeight="1" x14ac:dyDescent="0.2">
      <c r="A44" s="128"/>
      <c r="B44" s="215"/>
      <c r="C44" s="93" t="s">
        <v>258</v>
      </c>
      <c r="D44" s="93"/>
      <c r="E44" s="93"/>
      <c r="F44" s="93"/>
      <c r="G44" s="93"/>
      <c r="H44" s="868">
        <v>1048.0999999999999</v>
      </c>
      <c r="I44" s="868">
        <v>1172.3</v>
      </c>
      <c r="J44" s="1016">
        <v>1469.7</v>
      </c>
      <c r="K44" s="1017">
        <v>1624.3</v>
      </c>
      <c r="L44" s="912">
        <v>14.2</v>
      </c>
      <c r="M44" s="868">
        <v>12.6</v>
      </c>
      <c r="N44" s="784"/>
      <c r="O44" s="720"/>
      <c r="Q44" s="239"/>
      <c r="R44" s="239"/>
      <c r="S44" s="239"/>
      <c r="T44" s="239"/>
      <c r="U44" s="239"/>
      <c r="V44" s="239"/>
      <c r="W44" s="239"/>
      <c r="X44" s="239"/>
      <c r="Z44" s="239"/>
      <c r="AA44" s="239"/>
      <c r="AB44" s="239"/>
    </row>
    <row r="45" spans="1:28" ht="13.5" customHeight="1" x14ac:dyDescent="0.2">
      <c r="A45" s="128"/>
      <c r="B45" s="215"/>
      <c r="C45" s="93" t="s">
        <v>257</v>
      </c>
      <c r="D45" s="178"/>
      <c r="E45" s="178"/>
      <c r="F45" s="178"/>
      <c r="G45" s="178"/>
      <c r="H45" s="868">
        <v>750.5</v>
      </c>
      <c r="I45" s="868">
        <v>739.3</v>
      </c>
      <c r="J45" s="1016">
        <v>817.7</v>
      </c>
      <c r="K45" s="1017">
        <v>811.9</v>
      </c>
      <c r="L45" s="912">
        <v>32.5</v>
      </c>
      <c r="M45" s="868">
        <v>39.200000000000003</v>
      </c>
      <c r="N45" s="784"/>
      <c r="O45" s="720"/>
      <c r="Q45" s="239"/>
      <c r="R45" s="239"/>
      <c r="S45" s="239"/>
      <c r="T45" s="239"/>
      <c r="U45" s="239"/>
      <c r="V45" s="239"/>
      <c r="W45" s="239"/>
      <c r="X45" s="239"/>
      <c r="Z45" s="239"/>
      <c r="AA45" s="239"/>
      <c r="AB45" s="239"/>
    </row>
    <row r="46" spans="1:28" ht="13.5" customHeight="1" x14ac:dyDescent="0.2">
      <c r="A46" s="128"/>
      <c r="B46" s="215"/>
      <c r="C46" s="93" t="s">
        <v>256</v>
      </c>
      <c r="D46" s="178"/>
      <c r="E46" s="178"/>
      <c r="F46" s="178"/>
      <c r="G46" s="178"/>
      <c r="H46" s="868">
        <v>1551.2</v>
      </c>
      <c r="I46" s="868">
        <v>1534.5</v>
      </c>
      <c r="J46" s="1016">
        <v>1856.1</v>
      </c>
      <c r="K46" s="1017">
        <v>1838.5</v>
      </c>
      <c r="L46" s="912">
        <v>4.7</v>
      </c>
      <c r="M46" s="868">
        <v>8.5</v>
      </c>
      <c r="N46" s="784"/>
      <c r="O46" s="720"/>
      <c r="Q46" s="239"/>
      <c r="R46" s="239"/>
      <c r="S46" s="239"/>
      <c r="T46" s="239"/>
      <c r="U46" s="239"/>
      <c r="V46" s="239"/>
      <c r="W46" s="239"/>
      <c r="X46" s="239"/>
      <c r="Z46" s="239"/>
      <c r="AA46" s="239"/>
      <c r="AB46" s="239"/>
    </row>
    <row r="47" spans="1:28" ht="13.5" customHeight="1" x14ac:dyDescent="0.2">
      <c r="A47" s="128"/>
      <c r="B47" s="215"/>
      <c r="C47" s="93" t="s">
        <v>255</v>
      </c>
      <c r="D47" s="178"/>
      <c r="E47" s="178"/>
      <c r="F47" s="178"/>
      <c r="G47" s="178"/>
      <c r="H47" s="868">
        <v>1619</v>
      </c>
      <c r="I47" s="868">
        <v>1586.4</v>
      </c>
      <c r="J47" s="1016">
        <v>2306.6999999999998</v>
      </c>
      <c r="K47" s="1017">
        <v>2297.3000000000002</v>
      </c>
      <c r="L47" s="912">
        <v>1.6</v>
      </c>
      <c r="M47" s="868">
        <v>1.9</v>
      </c>
      <c r="N47" s="784"/>
      <c r="O47" s="720"/>
      <c r="Q47" s="239"/>
      <c r="R47" s="239"/>
      <c r="S47" s="239"/>
      <c r="T47" s="239"/>
      <c r="U47" s="239"/>
      <c r="V47" s="239"/>
      <c r="W47" s="239"/>
      <c r="X47" s="239"/>
      <c r="Z47" s="239"/>
      <c r="AA47" s="239"/>
      <c r="AB47" s="239"/>
    </row>
    <row r="48" spans="1:28" ht="13.5" customHeight="1" x14ac:dyDescent="0.2">
      <c r="A48" s="128"/>
      <c r="B48" s="215"/>
      <c r="C48" s="93" t="s">
        <v>254</v>
      </c>
      <c r="D48" s="178"/>
      <c r="E48" s="178"/>
      <c r="F48" s="178"/>
      <c r="G48" s="178"/>
      <c r="H48" s="868">
        <v>1090.7</v>
      </c>
      <c r="I48" s="868">
        <v>1098.9000000000001</v>
      </c>
      <c r="J48" s="1016">
        <v>1221.7</v>
      </c>
      <c r="K48" s="1017">
        <v>1253.2</v>
      </c>
      <c r="L48" s="912">
        <v>19.7</v>
      </c>
      <c r="M48" s="868">
        <v>29.2</v>
      </c>
      <c r="N48" s="784"/>
      <c r="O48" s="720"/>
      <c r="Q48" s="239"/>
      <c r="R48" s="239"/>
      <c r="S48" s="239"/>
      <c r="T48" s="239"/>
      <c r="U48" s="239"/>
      <c r="V48" s="239"/>
      <c r="W48" s="239"/>
      <c r="X48" s="239"/>
      <c r="Z48" s="239"/>
      <c r="AA48" s="239"/>
      <c r="AB48" s="239"/>
    </row>
    <row r="49" spans="1:28" ht="13.5" customHeight="1" x14ac:dyDescent="0.2">
      <c r="A49" s="128"/>
      <c r="B49" s="215"/>
      <c r="C49" s="93" t="s">
        <v>253</v>
      </c>
      <c r="D49" s="178"/>
      <c r="E49" s="178"/>
      <c r="F49" s="178"/>
      <c r="G49" s="178"/>
      <c r="H49" s="868">
        <v>1310.4000000000001</v>
      </c>
      <c r="I49" s="868">
        <v>1289.7</v>
      </c>
      <c r="J49" s="1016">
        <v>1481.6</v>
      </c>
      <c r="K49" s="1017">
        <v>1469</v>
      </c>
      <c r="L49" s="912">
        <v>8.1999999999999993</v>
      </c>
      <c r="M49" s="868">
        <v>12.4</v>
      </c>
      <c r="N49" s="784"/>
      <c r="O49" s="720"/>
      <c r="Q49" s="239"/>
      <c r="R49" s="239"/>
      <c r="S49" s="239"/>
      <c r="T49" s="239"/>
      <c r="U49" s="239"/>
      <c r="V49" s="239"/>
      <c r="W49" s="239"/>
      <c r="X49" s="239"/>
      <c r="Z49" s="239"/>
      <c r="AA49" s="239"/>
      <c r="AB49" s="239"/>
    </row>
    <row r="50" spans="1:28" ht="13.5" customHeight="1" x14ac:dyDescent="0.2">
      <c r="A50" s="128"/>
      <c r="B50" s="215"/>
      <c r="C50" s="93" t="s">
        <v>252</v>
      </c>
      <c r="D50" s="178"/>
      <c r="E50" s="178"/>
      <c r="F50" s="178"/>
      <c r="G50" s="178"/>
      <c r="H50" s="868">
        <v>817.6</v>
      </c>
      <c r="I50" s="868">
        <v>841.8</v>
      </c>
      <c r="J50" s="1016">
        <v>974</v>
      </c>
      <c r="K50" s="1017">
        <v>1008.8</v>
      </c>
      <c r="L50" s="912">
        <v>28.1</v>
      </c>
      <c r="M50" s="868">
        <v>26.5</v>
      </c>
      <c r="N50" s="784"/>
      <c r="O50" s="720"/>
      <c r="Q50" s="239"/>
      <c r="R50" s="239"/>
      <c r="S50" s="239"/>
      <c r="T50" s="239"/>
      <c r="U50" s="239"/>
      <c r="V50" s="239"/>
      <c r="W50" s="239"/>
      <c r="X50" s="239"/>
      <c r="Z50" s="239"/>
      <c r="AA50" s="239"/>
      <c r="AB50" s="239"/>
    </row>
    <row r="51" spans="1:28" ht="13.5" customHeight="1" x14ac:dyDescent="0.2">
      <c r="A51" s="128"/>
      <c r="B51" s="215"/>
      <c r="C51" s="93" t="s">
        <v>251</v>
      </c>
      <c r="D51" s="178"/>
      <c r="E51" s="178"/>
      <c r="F51" s="178"/>
      <c r="G51" s="178"/>
      <c r="H51" s="868">
        <v>1184.2</v>
      </c>
      <c r="I51" s="868">
        <v>1192.8</v>
      </c>
      <c r="J51" s="1016">
        <v>1284.5</v>
      </c>
      <c r="K51" s="1017">
        <v>1292.5999999999999</v>
      </c>
      <c r="L51" s="912">
        <v>9</v>
      </c>
      <c r="M51" s="868">
        <v>12.4</v>
      </c>
      <c r="N51" s="784"/>
      <c r="O51" s="720"/>
      <c r="Q51" s="239"/>
      <c r="R51" s="239"/>
      <c r="S51" s="239"/>
      <c r="T51" s="239"/>
      <c r="U51" s="239"/>
      <c r="V51" s="239"/>
      <c r="W51" s="239"/>
      <c r="X51" s="239"/>
      <c r="Z51" s="239"/>
      <c r="AA51" s="239"/>
      <c r="AB51" s="239"/>
    </row>
    <row r="52" spans="1:28" ht="13.5" customHeight="1" x14ac:dyDescent="0.2">
      <c r="A52" s="128"/>
      <c r="B52" s="215"/>
      <c r="C52" s="93" t="s">
        <v>250</v>
      </c>
      <c r="D52" s="178"/>
      <c r="E52" s="178"/>
      <c r="F52" s="178"/>
      <c r="G52" s="178"/>
      <c r="H52" s="868">
        <v>830.9</v>
      </c>
      <c r="I52" s="868">
        <v>837.1</v>
      </c>
      <c r="J52" s="1016">
        <v>931</v>
      </c>
      <c r="K52" s="1017">
        <v>946.1</v>
      </c>
      <c r="L52" s="912">
        <v>24.6</v>
      </c>
      <c r="M52" s="868">
        <v>31.1</v>
      </c>
      <c r="N52" s="784"/>
      <c r="O52" s="720"/>
      <c r="Q52" s="239"/>
      <c r="R52" s="239"/>
      <c r="S52" s="239"/>
      <c r="T52" s="239"/>
      <c r="U52" s="239"/>
      <c r="V52" s="239"/>
      <c r="W52" s="239"/>
      <c r="X52" s="239"/>
      <c r="Z52" s="239"/>
      <c r="AA52" s="239"/>
      <c r="AB52" s="239"/>
    </row>
    <row r="53" spans="1:28" ht="13.5" customHeight="1" x14ac:dyDescent="0.2">
      <c r="A53" s="128"/>
      <c r="B53" s="215"/>
      <c r="C53" s="93" t="s">
        <v>249</v>
      </c>
      <c r="D53" s="178"/>
      <c r="E53" s="178"/>
      <c r="F53" s="178"/>
      <c r="G53" s="178"/>
      <c r="H53" s="868">
        <v>1508.5</v>
      </c>
      <c r="I53" s="868">
        <v>1503.3</v>
      </c>
      <c r="J53" s="1016">
        <v>1702.5</v>
      </c>
      <c r="K53" s="1017">
        <v>1715.3</v>
      </c>
      <c r="L53" s="912">
        <v>15.6</v>
      </c>
      <c r="M53" s="868">
        <v>21.3</v>
      </c>
      <c r="N53" s="784"/>
      <c r="O53" s="720"/>
      <c r="Q53" s="239"/>
      <c r="R53" s="239"/>
      <c r="S53" s="239"/>
      <c r="T53" s="239"/>
      <c r="U53" s="239"/>
      <c r="V53" s="239"/>
      <c r="W53" s="239"/>
      <c r="X53" s="239"/>
      <c r="Z53" s="239"/>
      <c r="AA53" s="239"/>
      <c r="AB53" s="239"/>
    </row>
    <row r="54" spans="1:28" ht="13.5" customHeight="1" x14ac:dyDescent="0.2">
      <c r="A54" s="128"/>
      <c r="B54" s="215"/>
      <c r="C54" s="93" t="s">
        <v>107</v>
      </c>
      <c r="D54" s="178"/>
      <c r="E54" s="178"/>
      <c r="F54" s="178"/>
      <c r="G54" s="178"/>
      <c r="H54" s="868">
        <v>980.6</v>
      </c>
      <c r="I54" s="868">
        <v>1032.8</v>
      </c>
      <c r="J54" s="1016">
        <v>1112.5</v>
      </c>
      <c r="K54" s="1017">
        <v>1158.4000000000001</v>
      </c>
      <c r="L54" s="912">
        <v>29.7</v>
      </c>
      <c r="M54" s="868">
        <v>32.5</v>
      </c>
      <c r="N54" s="784"/>
      <c r="O54" s="720"/>
      <c r="Q54" s="239"/>
      <c r="R54" s="239"/>
      <c r="S54" s="239"/>
      <c r="T54" s="239"/>
      <c r="U54" s="239"/>
      <c r="V54" s="239"/>
      <c r="W54" s="239"/>
      <c r="X54" s="239"/>
      <c r="Z54" s="239"/>
      <c r="AA54" s="239"/>
      <c r="AB54" s="239"/>
    </row>
    <row r="55" spans="1:28" ht="11.1" customHeight="1" x14ac:dyDescent="0.2">
      <c r="A55" s="128"/>
      <c r="B55" s="215"/>
      <c r="C55" s="176" t="s">
        <v>483</v>
      </c>
      <c r="D55" s="130"/>
      <c r="E55" s="131"/>
      <c r="F55" s="175"/>
      <c r="G55" s="142"/>
      <c r="H55" s="872"/>
      <c r="J55" s="872"/>
      <c r="K55" s="872"/>
      <c r="L55" s="872"/>
      <c r="M55" s="872"/>
      <c r="N55" s="872"/>
      <c r="O55" s="128"/>
    </row>
    <row r="56" spans="1:28" ht="11.1" customHeight="1" x14ac:dyDescent="0.2">
      <c r="A56" s="128"/>
      <c r="B56" s="215"/>
      <c r="C56" s="1558" t="s">
        <v>487</v>
      </c>
      <c r="D56" s="1558"/>
      <c r="E56" s="1558"/>
      <c r="F56" s="1558"/>
      <c r="G56" s="1558"/>
      <c r="H56" s="1558"/>
      <c r="I56" s="1558"/>
      <c r="J56" s="1558"/>
      <c r="K56" s="1558"/>
      <c r="L56" s="1558"/>
      <c r="M56" s="1558"/>
      <c r="N56" s="1558"/>
      <c r="O56" s="128"/>
    </row>
    <row r="57" spans="1:28" ht="13.5" customHeight="1" x14ac:dyDescent="0.2">
      <c r="A57" s="128"/>
      <c r="B57" s="219">
        <v>14</v>
      </c>
      <c r="C57" s="1547">
        <v>44105</v>
      </c>
      <c r="D57" s="1547"/>
      <c r="E57" s="130"/>
      <c r="F57" s="130"/>
      <c r="G57" s="130"/>
      <c r="H57" s="130"/>
      <c r="I57" s="130"/>
      <c r="J57" s="130"/>
      <c r="K57" s="130"/>
      <c r="L57" s="130"/>
      <c r="M57" s="130"/>
      <c r="O57" s="128"/>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sheetPr>
  <dimension ref="A1:L49"/>
  <sheetViews>
    <sheetView showGridLines="0" zoomScaleNormal="100" workbookViewId="0"/>
  </sheetViews>
  <sheetFormatPr defaultColWidth="9.28515625" defaultRowHeight="12.75" x14ac:dyDescent="0.2"/>
  <cols>
    <col min="1" max="1" width="1" style="90" customWidth="1"/>
    <col min="2" max="2" width="2.5703125" style="90" customWidth="1"/>
    <col min="3" max="3" width="2.28515625" style="90" customWidth="1"/>
    <col min="4" max="4" width="39.28515625" style="90" customWidth="1"/>
    <col min="5" max="5" width="10.42578125" style="90" customWidth="1"/>
    <col min="6" max="7" width="10.28515625" style="90" customWidth="1"/>
    <col min="8" max="8" width="10.42578125" style="90" customWidth="1"/>
    <col min="9" max="9" width="10.28515625" style="90" customWidth="1"/>
    <col min="10" max="10" width="2.5703125" style="90" customWidth="1"/>
    <col min="11" max="11" width="1" style="90" customWidth="1"/>
    <col min="12" max="12" width="9.5703125" style="90" bestFit="1" customWidth="1"/>
    <col min="13" max="16384" width="9.28515625" style="90"/>
  </cols>
  <sheetData>
    <row r="1" spans="1:11" ht="13.5" customHeight="1" x14ac:dyDescent="0.2">
      <c r="A1" s="2"/>
      <c r="B1" s="1576" t="s">
        <v>297</v>
      </c>
      <c r="C1" s="1576"/>
      <c r="D1" s="1576"/>
      <c r="E1" s="198"/>
      <c r="F1" s="198"/>
      <c r="G1" s="198"/>
      <c r="H1" s="198"/>
      <c r="I1" s="198"/>
      <c r="J1" s="230"/>
      <c r="K1" s="2"/>
    </row>
    <row r="2" spans="1:11" ht="6" customHeight="1" x14ac:dyDescent="0.2">
      <c r="A2" s="2"/>
      <c r="B2" s="1510"/>
      <c r="C2" s="1510"/>
      <c r="D2" s="1510"/>
      <c r="E2" s="4"/>
      <c r="F2" s="4"/>
      <c r="G2" s="4"/>
      <c r="H2" s="4"/>
      <c r="I2" s="4"/>
      <c r="J2" s="463"/>
      <c r="K2" s="2"/>
    </row>
    <row r="3" spans="1:11" ht="13.5" customHeight="1" thickBot="1" x14ac:dyDescent="0.25">
      <c r="A3" s="2"/>
      <c r="B3" s="4"/>
      <c r="C3" s="4"/>
      <c r="D3" s="4"/>
      <c r="E3" s="594"/>
      <c r="F3" s="594"/>
      <c r="G3" s="594"/>
      <c r="H3" s="594"/>
      <c r="I3" s="594" t="s">
        <v>69</v>
      </c>
      <c r="J3" s="197"/>
      <c r="K3" s="2"/>
    </row>
    <row r="4" spans="1:11" s="7" customFormat="1" ht="13.5" customHeight="1" thickBot="1" x14ac:dyDescent="0.25">
      <c r="A4" s="6"/>
      <c r="B4" s="14"/>
      <c r="C4" s="1568" t="s">
        <v>322</v>
      </c>
      <c r="D4" s="1569"/>
      <c r="E4" s="1569"/>
      <c r="F4" s="1569"/>
      <c r="G4" s="1569"/>
      <c r="H4" s="1569"/>
      <c r="I4" s="1570"/>
      <c r="J4" s="197"/>
      <c r="K4" s="6"/>
    </row>
    <row r="5" spans="1:11" ht="4.5" customHeight="1" x14ac:dyDescent="0.2">
      <c r="A5" s="2"/>
      <c r="B5" s="4"/>
      <c r="C5" s="1571" t="s">
        <v>84</v>
      </c>
      <c r="D5" s="1572"/>
      <c r="E5" s="1032"/>
      <c r="F5" s="1032"/>
      <c r="G5" s="1032"/>
      <c r="H5" s="1032"/>
      <c r="I5" s="1032"/>
      <c r="J5" s="197"/>
      <c r="K5" s="2"/>
    </row>
    <row r="6" spans="1:11" ht="13.5" customHeight="1" x14ac:dyDescent="0.2">
      <c r="A6" s="2"/>
      <c r="B6" s="4"/>
      <c r="C6" s="1571"/>
      <c r="D6" s="1572"/>
      <c r="E6" s="1573" t="s">
        <v>321</v>
      </c>
      <c r="F6" s="1573"/>
      <c r="G6" s="1573"/>
      <c r="H6" s="1573"/>
      <c r="I6" s="1573"/>
      <c r="J6" s="197"/>
      <c r="K6" s="2"/>
    </row>
    <row r="7" spans="1:11" ht="13.5" customHeight="1" x14ac:dyDescent="0.2">
      <c r="A7" s="2"/>
      <c r="B7" s="4"/>
      <c r="C7" s="1572"/>
      <c r="D7" s="1572"/>
      <c r="E7" s="1575">
        <v>2019</v>
      </c>
      <c r="F7" s="1575"/>
      <c r="G7" s="1575"/>
      <c r="H7" s="1575">
        <v>2020</v>
      </c>
      <c r="I7" s="1575"/>
      <c r="J7" s="197"/>
      <c r="K7" s="2"/>
    </row>
    <row r="8" spans="1:11" ht="13.5" customHeight="1" x14ac:dyDescent="0.2">
      <c r="A8" s="2"/>
      <c r="B8" s="4"/>
      <c r="C8" s="465"/>
      <c r="D8" s="465"/>
      <c r="E8" s="1029" t="s">
        <v>100</v>
      </c>
      <c r="F8" s="1029" t="s">
        <v>97</v>
      </c>
      <c r="G8" s="1037" t="s">
        <v>94</v>
      </c>
      <c r="H8" s="1029" t="s">
        <v>92</v>
      </c>
      <c r="I8" s="1029" t="s">
        <v>100</v>
      </c>
      <c r="J8" s="197"/>
      <c r="K8" s="2"/>
    </row>
    <row r="9" spans="1:11" s="468" customFormat="1" ht="23.25" customHeight="1" x14ac:dyDescent="0.2">
      <c r="A9" s="466"/>
      <c r="B9" s="467"/>
      <c r="C9" s="1567" t="s">
        <v>67</v>
      </c>
      <c r="D9" s="1567"/>
      <c r="E9" s="807">
        <v>5.5</v>
      </c>
      <c r="F9" s="807">
        <v>5.6</v>
      </c>
      <c r="G9" s="807">
        <v>5.7</v>
      </c>
      <c r="H9" s="807">
        <v>5.8</v>
      </c>
      <c r="I9" s="807">
        <v>5.8</v>
      </c>
      <c r="J9" s="501"/>
      <c r="K9" s="466"/>
    </row>
    <row r="10" spans="1:11" ht="18.75" customHeight="1" x14ac:dyDescent="0.2">
      <c r="A10" s="2"/>
      <c r="B10" s="4"/>
      <c r="C10" s="188" t="s">
        <v>304</v>
      </c>
      <c r="D10" s="13"/>
      <c r="E10" s="808">
        <v>10.8</v>
      </c>
      <c r="F10" s="808">
        <v>11</v>
      </c>
      <c r="G10" s="808">
        <v>11.2</v>
      </c>
      <c r="H10" s="808">
        <v>11.1</v>
      </c>
      <c r="I10" s="808">
        <v>11.1</v>
      </c>
      <c r="J10" s="501"/>
      <c r="K10" s="2"/>
    </row>
    <row r="11" spans="1:11" ht="18.75" customHeight="1" x14ac:dyDescent="0.2">
      <c r="A11" s="2"/>
      <c r="B11" s="4"/>
      <c r="C11" s="188" t="s">
        <v>241</v>
      </c>
      <c r="D11" s="22"/>
      <c r="E11" s="808">
        <v>7.4</v>
      </c>
      <c r="F11" s="808">
        <v>7.5</v>
      </c>
      <c r="G11" s="808">
        <v>7.6</v>
      </c>
      <c r="H11" s="808">
        <v>7.8</v>
      </c>
      <c r="I11" s="808">
        <v>7.6</v>
      </c>
      <c r="J11" s="501"/>
      <c r="K11" s="2"/>
    </row>
    <row r="12" spans="1:11" ht="18.75" customHeight="1" x14ac:dyDescent="0.2">
      <c r="A12" s="2"/>
      <c r="B12" s="4"/>
      <c r="C12" s="188" t="s">
        <v>242</v>
      </c>
      <c r="D12" s="22"/>
      <c r="E12" s="808">
        <v>4.7</v>
      </c>
      <c r="F12" s="808">
        <v>4.8</v>
      </c>
      <c r="G12" s="808">
        <v>4.8</v>
      </c>
      <c r="H12" s="808">
        <v>4.9000000000000004</v>
      </c>
      <c r="I12" s="808">
        <v>4.9000000000000004</v>
      </c>
      <c r="J12" s="501"/>
      <c r="K12" s="2"/>
    </row>
    <row r="13" spans="1:11" ht="18.75" customHeight="1" x14ac:dyDescent="0.2">
      <c r="A13" s="2"/>
      <c r="B13" s="4"/>
      <c r="C13" s="188" t="s">
        <v>83</v>
      </c>
      <c r="D13" s="13"/>
      <c r="E13" s="808">
        <v>4.5999999999999996</v>
      </c>
      <c r="F13" s="808">
        <v>4.5999999999999996</v>
      </c>
      <c r="G13" s="808">
        <v>4.7</v>
      </c>
      <c r="H13" s="808">
        <v>4.8</v>
      </c>
      <c r="I13" s="808">
        <v>4.7</v>
      </c>
      <c r="J13" s="464"/>
      <c r="K13" s="2"/>
    </row>
    <row r="14" spans="1:11" ht="18.75" customHeight="1" x14ac:dyDescent="0.2">
      <c r="A14" s="2"/>
      <c r="B14" s="4"/>
      <c r="C14" s="188" t="s">
        <v>243</v>
      </c>
      <c r="D14" s="22"/>
      <c r="E14" s="808">
        <v>4.9000000000000004</v>
      </c>
      <c r="F14" s="808">
        <v>4.9000000000000004</v>
      </c>
      <c r="G14" s="808">
        <v>5</v>
      </c>
      <c r="H14" s="808">
        <v>5.0999999999999996</v>
      </c>
      <c r="I14" s="808">
        <v>5</v>
      </c>
      <c r="J14" s="464"/>
      <c r="K14" s="2"/>
    </row>
    <row r="15" spans="1:11" ht="18.75" customHeight="1" x14ac:dyDescent="0.2">
      <c r="A15" s="2"/>
      <c r="B15" s="4"/>
      <c r="C15" s="188" t="s">
        <v>82</v>
      </c>
      <c r="D15" s="22"/>
      <c r="E15" s="808">
        <v>4.9000000000000004</v>
      </c>
      <c r="F15" s="808">
        <v>5</v>
      </c>
      <c r="G15" s="808">
        <v>4.9000000000000004</v>
      </c>
      <c r="H15" s="808">
        <v>5.0999999999999996</v>
      </c>
      <c r="I15" s="808">
        <v>5.0999999999999996</v>
      </c>
      <c r="J15" s="464"/>
      <c r="K15" s="2"/>
    </row>
    <row r="16" spans="1:11" ht="18.75" customHeight="1" x14ac:dyDescent="0.2">
      <c r="A16" s="2"/>
      <c r="B16" s="4"/>
      <c r="C16" s="188" t="s">
        <v>244</v>
      </c>
      <c r="D16" s="22"/>
      <c r="E16" s="808">
        <v>4.9000000000000004</v>
      </c>
      <c r="F16" s="808">
        <v>4.8</v>
      </c>
      <c r="G16" s="808">
        <v>4.8</v>
      </c>
      <c r="H16" s="808">
        <v>4.8</v>
      </c>
      <c r="I16" s="808">
        <v>5.0999999999999996</v>
      </c>
      <c r="J16" s="464"/>
      <c r="K16" s="2"/>
    </row>
    <row r="17" spans="1:12" ht="18.75" customHeight="1" x14ac:dyDescent="0.2">
      <c r="A17" s="2"/>
      <c r="B17" s="4"/>
      <c r="C17" s="188" t="s">
        <v>81</v>
      </c>
      <c r="D17" s="22"/>
      <c r="E17" s="808">
        <v>4.7</v>
      </c>
      <c r="F17" s="808">
        <v>4.8</v>
      </c>
      <c r="G17" s="808">
        <v>4.8</v>
      </c>
      <c r="H17" s="808">
        <v>5</v>
      </c>
      <c r="I17" s="808">
        <v>4.9000000000000004</v>
      </c>
      <c r="J17" s="464"/>
      <c r="K17" s="2"/>
    </row>
    <row r="18" spans="1:12" ht="18.75" customHeight="1" x14ac:dyDescent="0.2">
      <c r="A18" s="2"/>
      <c r="B18" s="4"/>
      <c r="C18" s="188" t="s">
        <v>80</v>
      </c>
      <c r="D18" s="22"/>
      <c r="E18" s="808">
        <v>5.2</v>
      </c>
      <c r="F18" s="808">
        <v>5.2</v>
      </c>
      <c r="G18" s="808">
        <v>5.3</v>
      </c>
      <c r="H18" s="808">
        <v>5.5</v>
      </c>
      <c r="I18" s="808">
        <v>5.4</v>
      </c>
      <c r="J18" s="464"/>
      <c r="K18" s="2"/>
    </row>
    <row r="19" spans="1:12" ht="18.75" customHeight="1" x14ac:dyDescent="0.2">
      <c r="A19" s="2"/>
      <c r="B19" s="4"/>
      <c r="C19" s="188" t="s">
        <v>245</v>
      </c>
      <c r="D19" s="22"/>
      <c r="E19" s="808">
        <v>4.7</v>
      </c>
      <c r="F19" s="808">
        <v>4.7</v>
      </c>
      <c r="G19" s="808">
        <v>4.7</v>
      </c>
      <c r="H19" s="808">
        <v>4.7</v>
      </c>
      <c r="I19" s="808">
        <v>4.9000000000000004</v>
      </c>
      <c r="J19" s="464"/>
      <c r="K19" s="2"/>
    </row>
    <row r="20" spans="1:12" ht="18.75" customHeight="1" x14ac:dyDescent="0.2">
      <c r="A20" s="2"/>
      <c r="B20" s="4"/>
      <c r="C20" s="188" t="s">
        <v>79</v>
      </c>
      <c r="D20" s="13"/>
      <c r="E20" s="808">
        <v>5.3</v>
      </c>
      <c r="F20" s="808">
        <v>5.4</v>
      </c>
      <c r="G20" s="808">
        <v>5.5</v>
      </c>
      <c r="H20" s="808">
        <v>5.5</v>
      </c>
      <c r="I20" s="808">
        <v>5.4</v>
      </c>
      <c r="J20" s="464"/>
      <c r="K20" s="2"/>
    </row>
    <row r="21" spans="1:12" ht="18.75" customHeight="1" x14ac:dyDescent="0.2">
      <c r="A21" s="2"/>
      <c r="B21" s="4"/>
      <c r="C21" s="188" t="s">
        <v>246</v>
      </c>
      <c r="D21" s="22"/>
      <c r="E21" s="808">
        <v>5.4</v>
      </c>
      <c r="F21" s="808">
        <v>5.4</v>
      </c>
      <c r="G21" s="808">
        <v>5.4</v>
      </c>
      <c r="H21" s="808">
        <v>5.5</v>
      </c>
      <c r="I21" s="808">
        <v>5.6</v>
      </c>
      <c r="J21" s="464"/>
      <c r="K21" s="2"/>
    </row>
    <row r="22" spans="1:12" ht="18.75" customHeight="1" x14ac:dyDescent="0.2">
      <c r="A22" s="2"/>
      <c r="B22" s="4"/>
      <c r="C22" s="188" t="s">
        <v>247</v>
      </c>
      <c r="D22" s="22"/>
      <c r="E22" s="808">
        <v>5.2</v>
      </c>
      <c r="F22" s="808">
        <v>5.4</v>
      </c>
      <c r="G22" s="808">
        <v>5.4</v>
      </c>
      <c r="H22" s="808">
        <v>5.5</v>
      </c>
      <c r="I22" s="808">
        <v>5.5</v>
      </c>
      <c r="J22" s="464"/>
      <c r="K22" s="2"/>
    </row>
    <row r="23" spans="1:12" ht="18.75" customHeight="1" x14ac:dyDescent="0.2">
      <c r="A23" s="2"/>
      <c r="B23" s="4"/>
      <c r="C23" s="188" t="s">
        <v>310</v>
      </c>
      <c r="D23" s="22"/>
      <c r="E23" s="808">
        <v>5.0999999999999996</v>
      </c>
      <c r="F23" s="808">
        <v>5.2</v>
      </c>
      <c r="G23" s="808">
        <v>5.3</v>
      </c>
      <c r="H23" s="808">
        <v>5.4</v>
      </c>
      <c r="I23" s="808">
        <v>5.5</v>
      </c>
      <c r="J23" s="464"/>
      <c r="K23" s="2"/>
    </row>
    <row r="24" spans="1:12" ht="18.75" customHeight="1" x14ac:dyDescent="0.2">
      <c r="A24" s="2"/>
      <c r="B24" s="4"/>
      <c r="C24" s="188" t="s">
        <v>311</v>
      </c>
      <c r="D24" s="22"/>
      <c r="E24" s="808">
        <v>4.5</v>
      </c>
      <c r="F24" s="808">
        <v>4.5999999999999996</v>
      </c>
      <c r="G24" s="808">
        <v>4.5999999999999996</v>
      </c>
      <c r="H24" s="808">
        <v>4.5999999999999996</v>
      </c>
      <c r="I24" s="808">
        <v>4.7</v>
      </c>
      <c r="J24" s="464"/>
      <c r="K24" s="2"/>
    </row>
    <row r="25" spans="1:12" ht="24.95" customHeight="1" thickBot="1" x14ac:dyDescent="0.25">
      <c r="A25" s="2"/>
      <c r="B25" s="4"/>
      <c r="C25" s="1033"/>
      <c r="D25" s="1033"/>
      <c r="E25" s="469"/>
      <c r="F25" s="469"/>
      <c r="G25" s="469"/>
      <c r="H25" s="469"/>
      <c r="I25" s="469"/>
      <c r="J25" s="464"/>
      <c r="K25" s="2"/>
    </row>
    <row r="26" spans="1:12" s="7" customFormat="1" ht="13.5" customHeight="1" thickBot="1" x14ac:dyDescent="0.25">
      <c r="A26" s="6"/>
      <c r="B26" s="14"/>
      <c r="C26" s="1568" t="s">
        <v>323</v>
      </c>
      <c r="D26" s="1569"/>
      <c r="E26" s="1569"/>
      <c r="F26" s="1569"/>
      <c r="G26" s="1569"/>
      <c r="H26" s="1569"/>
      <c r="I26" s="1570"/>
      <c r="J26" s="464"/>
      <c r="K26" s="6"/>
    </row>
    <row r="27" spans="1:12" ht="4.5" customHeight="1" x14ac:dyDescent="0.2">
      <c r="A27" s="2"/>
      <c r="B27" s="4"/>
      <c r="C27" s="1571" t="s">
        <v>84</v>
      </c>
      <c r="D27" s="1572"/>
      <c r="E27" s="1033"/>
      <c r="F27" s="1033"/>
      <c r="G27" s="1033"/>
      <c r="H27" s="1033"/>
      <c r="I27" s="1033"/>
      <c r="J27" s="464"/>
      <c r="K27" s="2"/>
    </row>
    <row r="28" spans="1:12" ht="13.5" customHeight="1" x14ac:dyDescent="0.2">
      <c r="A28" s="2"/>
      <c r="B28" s="4"/>
      <c r="C28" s="1571"/>
      <c r="D28" s="1572"/>
      <c r="E28" s="1573" t="s">
        <v>329</v>
      </c>
      <c r="F28" s="1573"/>
      <c r="G28" s="1573"/>
      <c r="H28" s="1573"/>
      <c r="I28" s="1573"/>
      <c r="J28" s="197"/>
      <c r="K28" s="2"/>
    </row>
    <row r="29" spans="1:12" ht="13.5" customHeight="1" x14ac:dyDescent="0.2">
      <c r="A29" s="2"/>
      <c r="B29" s="4"/>
      <c r="C29" s="1572"/>
      <c r="D29" s="1572"/>
      <c r="E29" s="1574">
        <v>2019</v>
      </c>
      <c r="F29" s="1574"/>
      <c r="G29" s="1574"/>
      <c r="H29" s="1575">
        <v>2020</v>
      </c>
      <c r="I29" s="1575"/>
      <c r="J29" s="197"/>
      <c r="K29" s="2"/>
    </row>
    <row r="30" spans="1:12" ht="13.5" customHeight="1" x14ac:dyDescent="0.2">
      <c r="A30" s="2"/>
      <c r="B30" s="4"/>
      <c r="C30" s="465"/>
      <c r="D30" s="465"/>
      <c r="E30" s="1029" t="s">
        <v>100</v>
      </c>
      <c r="F30" s="1029" t="s">
        <v>97</v>
      </c>
      <c r="G30" s="1037" t="s">
        <v>94</v>
      </c>
      <c r="H30" s="1029" t="s">
        <v>92</v>
      </c>
      <c r="I30" s="1029" t="s">
        <v>100</v>
      </c>
      <c r="J30" s="197"/>
      <c r="K30" s="2"/>
    </row>
    <row r="31" spans="1:12" s="468" customFormat="1" ht="23.25" customHeight="1" x14ac:dyDescent="0.2">
      <c r="A31" s="466"/>
      <c r="B31" s="467"/>
      <c r="C31" s="1567" t="s">
        <v>67</v>
      </c>
      <c r="D31" s="1567"/>
      <c r="E31" s="805">
        <v>960.9</v>
      </c>
      <c r="F31" s="805">
        <v>974.7</v>
      </c>
      <c r="G31" s="805">
        <v>983.8</v>
      </c>
      <c r="H31" s="805">
        <v>997</v>
      </c>
      <c r="I31" s="805">
        <v>1000.1</v>
      </c>
      <c r="J31" s="501"/>
      <c r="K31" s="466"/>
    </row>
    <row r="32" spans="1:12" ht="18.75" customHeight="1" x14ac:dyDescent="0.2">
      <c r="A32" s="2"/>
      <c r="B32" s="4"/>
      <c r="C32" s="188" t="s">
        <v>304</v>
      </c>
      <c r="D32" s="13"/>
      <c r="E32" s="806">
        <v>1852</v>
      </c>
      <c r="F32" s="806">
        <v>1897.4</v>
      </c>
      <c r="G32" s="806">
        <v>1929.8</v>
      </c>
      <c r="H32" s="806">
        <v>1914</v>
      </c>
      <c r="I32" s="806">
        <v>1916.5</v>
      </c>
      <c r="J32" s="501"/>
      <c r="K32" s="2"/>
      <c r="L32" s="806"/>
    </row>
    <row r="33" spans="1:12" ht="18.75" customHeight="1" x14ac:dyDescent="0.2">
      <c r="A33" s="2"/>
      <c r="B33" s="4"/>
      <c r="C33" s="188" t="s">
        <v>241</v>
      </c>
      <c r="D33" s="22"/>
      <c r="E33" s="806">
        <v>1279.2</v>
      </c>
      <c r="F33" s="806">
        <v>1294.5999999999999</v>
      </c>
      <c r="G33" s="806">
        <v>1317.1</v>
      </c>
      <c r="H33" s="806">
        <v>1359.2</v>
      </c>
      <c r="I33" s="806">
        <v>1318.4</v>
      </c>
      <c r="J33" s="501"/>
      <c r="K33" s="2"/>
      <c r="L33" s="806"/>
    </row>
    <row r="34" spans="1:12" ht="18.75" customHeight="1" x14ac:dyDescent="0.2">
      <c r="A34" s="2"/>
      <c r="B34" s="4"/>
      <c r="C34" s="188" t="s">
        <v>242</v>
      </c>
      <c r="D34" s="22"/>
      <c r="E34" s="806">
        <v>813.9</v>
      </c>
      <c r="F34" s="806">
        <v>827.9</v>
      </c>
      <c r="G34" s="806">
        <v>831.2</v>
      </c>
      <c r="H34" s="806">
        <v>843.2</v>
      </c>
      <c r="I34" s="806">
        <v>852.6</v>
      </c>
      <c r="J34" s="501"/>
      <c r="K34" s="2"/>
      <c r="L34" s="806"/>
    </row>
    <row r="35" spans="1:12" ht="18.75" customHeight="1" x14ac:dyDescent="0.2">
      <c r="A35" s="2"/>
      <c r="B35" s="4"/>
      <c r="C35" s="188" t="s">
        <v>83</v>
      </c>
      <c r="D35" s="13"/>
      <c r="E35" s="806">
        <v>796</v>
      </c>
      <c r="F35" s="806">
        <v>803</v>
      </c>
      <c r="G35" s="806">
        <v>811.2</v>
      </c>
      <c r="H35" s="806">
        <v>827.6</v>
      </c>
      <c r="I35" s="806">
        <v>819.1</v>
      </c>
      <c r="J35" s="464"/>
      <c r="K35" s="2"/>
      <c r="L35" s="806"/>
    </row>
    <row r="36" spans="1:12" ht="18.75" customHeight="1" x14ac:dyDescent="0.2">
      <c r="A36" s="2"/>
      <c r="B36" s="4"/>
      <c r="C36" s="188" t="s">
        <v>243</v>
      </c>
      <c r="D36" s="22"/>
      <c r="E36" s="806">
        <v>849.1</v>
      </c>
      <c r="F36" s="806">
        <v>855.9</v>
      </c>
      <c r="G36" s="806">
        <v>867.2</v>
      </c>
      <c r="H36" s="806">
        <v>876.2</v>
      </c>
      <c r="I36" s="806">
        <v>869.4</v>
      </c>
      <c r="J36" s="464"/>
      <c r="K36" s="2"/>
      <c r="L36" s="806"/>
    </row>
    <row r="37" spans="1:12" ht="18.75" customHeight="1" x14ac:dyDescent="0.2">
      <c r="A37" s="2"/>
      <c r="B37" s="4"/>
      <c r="C37" s="188" t="s">
        <v>82</v>
      </c>
      <c r="D37" s="22"/>
      <c r="E37" s="806">
        <v>855</v>
      </c>
      <c r="F37" s="806">
        <v>862.3</v>
      </c>
      <c r="G37" s="806">
        <v>848.9</v>
      </c>
      <c r="H37" s="806">
        <v>890.1</v>
      </c>
      <c r="I37" s="806">
        <v>889.3</v>
      </c>
      <c r="J37" s="464"/>
      <c r="K37" s="2"/>
      <c r="L37" s="806"/>
    </row>
    <row r="38" spans="1:12" ht="18.75" customHeight="1" x14ac:dyDescent="0.2">
      <c r="A38" s="2"/>
      <c r="B38" s="4"/>
      <c r="C38" s="188" t="s">
        <v>244</v>
      </c>
      <c r="D38" s="22"/>
      <c r="E38" s="806">
        <v>840.9</v>
      </c>
      <c r="F38" s="806">
        <v>837.6</v>
      </c>
      <c r="G38" s="806">
        <v>824.9</v>
      </c>
      <c r="H38" s="806">
        <v>837.6</v>
      </c>
      <c r="I38" s="806">
        <v>876.1</v>
      </c>
      <c r="J38" s="464"/>
      <c r="K38" s="2"/>
      <c r="L38" s="806"/>
    </row>
    <row r="39" spans="1:12" ht="18.75" customHeight="1" x14ac:dyDescent="0.2">
      <c r="A39" s="2"/>
      <c r="B39" s="4"/>
      <c r="C39" s="188" t="s">
        <v>81</v>
      </c>
      <c r="D39" s="22"/>
      <c r="E39" s="806">
        <v>821.8</v>
      </c>
      <c r="F39" s="806">
        <v>825.5</v>
      </c>
      <c r="G39" s="806">
        <v>838.8</v>
      </c>
      <c r="H39" s="806">
        <v>873</v>
      </c>
      <c r="I39" s="806">
        <v>851.9</v>
      </c>
      <c r="J39" s="464"/>
      <c r="K39" s="2"/>
      <c r="L39" s="806"/>
    </row>
    <row r="40" spans="1:12" ht="18.75" customHeight="1" x14ac:dyDescent="0.2">
      <c r="A40" s="2"/>
      <c r="B40" s="4"/>
      <c r="C40" s="188" t="s">
        <v>80</v>
      </c>
      <c r="D40" s="22"/>
      <c r="E40" s="806">
        <v>895.8</v>
      </c>
      <c r="F40" s="806">
        <v>903.8</v>
      </c>
      <c r="G40" s="806">
        <v>921.6</v>
      </c>
      <c r="H40" s="806">
        <v>954.5</v>
      </c>
      <c r="I40" s="806">
        <v>939.9</v>
      </c>
      <c r="J40" s="464"/>
      <c r="K40" s="2"/>
      <c r="L40" s="806"/>
    </row>
    <row r="41" spans="1:12" ht="18.75" customHeight="1" x14ac:dyDescent="0.2">
      <c r="A41" s="2"/>
      <c r="B41" s="4"/>
      <c r="C41" s="188" t="s">
        <v>245</v>
      </c>
      <c r="D41" s="22"/>
      <c r="E41" s="806">
        <v>809.2</v>
      </c>
      <c r="F41" s="806">
        <v>814.9</v>
      </c>
      <c r="G41" s="806">
        <v>816.9</v>
      </c>
      <c r="H41" s="806">
        <v>814.6</v>
      </c>
      <c r="I41" s="806">
        <v>841.1</v>
      </c>
      <c r="J41" s="464"/>
      <c r="K41" s="2"/>
      <c r="L41" s="806"/>
    </row>
    <row r="42" spans="1:12" ht="18.75" customHeight="1" x14ac:dyDescent="0.2">
      <c r="A42" s="2"/>
      <c r="B42" s="4"/>
      <c r="C42" s="188" t="s">
        <v>79</v>
      </c>
      <c r="D42" s="13"/>
      <c r="E42" s="806">
        <v>911.7</v>
      </c>
      <c r="F42" s="806">
        <v>929.1</v>
      </c>
      <c r="G42" s="806">
        <v>944.9</v>
      </c>
      <c r="H42" s="806">
        <v>946.1</v>
      </c>
      <c r="I42" s="806">
        <v>937.1</v>
      </c>
      <c r="J42" s="464"/>
      <c r="K42" s="2"/>
      <c r="L42" s="806"/>
    </row>
    <row r="43" spans="1:12" ht="18.75" customHeight="1" x14ac:dyDescent="0.2">
      <c r="A43" s="2"/>
      <c r="B43" s="4"/>
      <c r="C43" s="188" t="s">
        <v>246</v>
      </c>
      <c r="D43" s="22"/>
      <c r="E43" s="806">
        <v>938</v>
      </c>
      <c r="F43" s="806">
        <v>938.7</v>
      </c>
      <c r="G43" s="806">
        <v>942</v>
      </c>
      <c r="H43" s="806">
        <v>947.2</v>
      </c>
      <c r="I43" s="806">
        <v>964.1</v>
      </c>
      <c r="J43" s="464"/>
      <c r="K43" s="2"/>
      <c r="L43" s="806"/>
    </row>
    <row r="44" spans="1:12" ht="18.75" customHeight="1" x14ac:dyDescent="0.2">
      <c r="A44" s="2"/>
      <c r="B44" s="4"/>
      <c r="C44" s="188" t="s">
        <v>247</v>
      </c>
      <c r="D44" s="22"/>
      <c r="E44" s="806">
        <v>905.9</v>
      </c>
      <c r="F44" s="806">
        <v>931.1</v>
      </c>
      <c r="G44" s="806">
        <v>932.5</v>
      </c>
      <c r="H44" s="806">
        <v>945.8</v>
      </c>
      <c r="I44" s="806">
        <v>951.2</v>
      </c>
      <c r="J44" s="464"/>
      <c r="K44" s="2"/>
      <c r="L44" s="806"/>
    </row>
    <row r="45" spans="1:12" ht="18.75" customHeight="1" x14ac:dyDescent="0.2">
      <c r="A45" s="2"/>
      <c r="B45" s="4"/>
      <c r="C45" s="188" t="s">
        <v>310</v>
      </c>
      <c r="D45" s="22"/>
      <c r="E45" s="806">
        <v>886.2</v>
      </c>
      <c r="F45" s="806">
        <v>904.9</v>
      </c>
      <c r="G45" s="806">
        <v>918.9</v>
      </c>
      <c r="H45" s="806">
        <v>931.1</v>
      </c>
      <c r="I45" s="806">
        <v>943.7</v>
      </c>
      <c r="J45" s="464"/>
      <c r="K45" s="2"/>
      <c r="L45" s="806"/>
    </row>
    <row r="46" spans="1:12" ht="18.75" customHeight="1" x14ac:dyDescent="0.2">
      <c r="A46" s="2"/>
      <c r="B46" s="4"/>
      <c r="C46" s="188" t="s">
        <v>311</v>
      </c>
      <c r="D46" s="22"/>
      <c r="E46" s="806">
        <v>786.1</v>
      </c>
      <c r="F46" s="806">
        <v>793.1</v>
      </c>
      <c r="G46" s="806">
        <v>798.7</v>
      </c>
      <c r="H46" s="806">
        <v>804.9</v>
      </c>
      <c r="I46" s="806">
        <v>813.6</v>
      </c>
      <c r="J46" s="464"/>
      <c r="K46" s="2"/>
      <c r="L46" s="806"/>
    </row>
    <row r="47" spans="1:12" s="470" customFormat="1" ht="12" customHeight="1" x14ac:dyDescent="0.2">
      <c r="A47" s="593"/>
      <c r="B47" s="593"/>
      <c r="D47" s="872"/>
      <c r="E47" s="872"/>
      <c r="F47" s="872"/>
      <c r="G47" s="872"/>
      <c r="H47" s="872"/>
      <c r="I47" s="872"/>
      <c r="J47" s="502"/>
      <c r="K47" s="593"/>
      <c r="L47" s="806"/>
    </row>
    <row r="48" spans="1:12" ht="13.5" customHeight="1" x14ac:dyDescent="0.2">
      <c r="A48" s="2"/>
      <c r="B48" s="4"/>
      <c r="C48" s="42" t="s">
        <v>506</v>
      </c>
      <c r="D48" s="1032"/>
      <c r="E48" s="1032"/>
      <c r="G48" s="872"/>
      <c r="H48" s="1032"/>
      <c r="I48" s="1032"/>
      <c r="J48" s="464"/>
      <c r="K48" s="2"/>
    </row>
    <row r="49" spans="1:11" ht="13.5" customHeight="1" x14ac:dyDescent="0.2">
      <c r="A49" s="2"/>
      <c r="B49" s="2"/>
      <c r="C49" s="2"/>
      <c r="D49" s="593"/>
      <c r="E49" s="4"/>
      <c r="F49" s="4"/>
      <c r="G49" s="4"/>
      <c r="H49" s="1566">
        <v>44105</v>
      </c>
      <c r="I49" s="1566"/>
      <c r="J49" s="229">
        <v>15</v>
      </c>
      <c r="K49" s="2"/>
    </row>
  </sheetData>
  <mergeCells count="15">
    <mergeCell ref="B1:D1"/>
    <mergeCell ref="B2:D2"/>
    <mergeCell ref="C4:I4"/>
    <mergeCell ref="C5:D7"/>
    <mergeCell ref="E6:I6"/>
    <mergeCell ref="E7:G7"/>
    <mergeCell ref="H7:I7"/>
    <mergeCell ref="H49:I49"/>
    <mergeCell ref="C9:D9"/>
    <mergeCell ref="C26:I26"/>
    <mergeCell ref="C27:D29"/>
    <mergeCell ref="E28:I28"/>
    <mergeCell ref="C31:D31"/>
    <mergeCell ref="E29:G29"/>
    <mergeCell ref="H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T80"/>
  <sheetViews>
    <sheetView zoomScaleNormal="100" workbookViewId="0"/>
  </sheetViews>
  <sheetFormatPr defaultRowHeight="12.75" x14ac:dyDescent="0.2"/>
  <cols>
    <col min="1" max="1" width="1" style="356" customWidth="1"/>
    <col min="2" max="2" width="2.5703125" style="356" customWidth="1"/>
    <col min="3" max="3" width="2.28515625" style="356" customWidth="1"/>
    <col min="4" max="4" width="26" style="410" customWidth="1"/>
    <col min="5" max="6" width="5" style="410" customWidth="1"/>
    <col min="7" max="17" width="5" style="356" customWidth="1"/>
    <col min="18" max="18" width="2.5703125" style="356" customWidth="1"/>
    <col min="19" max="19" width="1" style="356" customWidth="1"/>
    <col min="20" max="16384" width="9.140625" style="356"/>
  </cols>
  <sheetData>
    <row r="1" spans="1:20" ht="13.5" customHeight="1" x14ac:dyDescent="0.2">
      <c r="A1" s="351"/>
      <c r="B1" s="410"/>
      <c r="C1" s="1598" t="s">
        <v>34</v>
      </c>
      <c r="D1" s="1598"/>
      <c r="E1" s="1598"/>
      <c r="F1" s="1598"/>
      <c r="G1" s="361"/>
      <c r="H1" s="361"/>
      <c r="I1" s="361"/>
      <c r="J1" s="1599" t="s">
        <v>383</v>
      </c>
      <c r="K1" s="1599"/>
      <c r="L1" s="1599"/>
      <c r="M1" s="1599"/>
      <c r="N1" s="1599"/>
      <c r="O1" s="1599"/>
      <c r="P1" s="1599"/>
      <c r="Q1" s="505"/>
      <c r="R1" s="505"/>
      <c r="S1" s="351"/>
    </row>
    <row r="2" spans="1:20" ht="6" customHeight="1" x14ac:dyDescent="0.2">
      <c r="A2" s="504"/>
      <c r="B2" s="1099"/>
      <c r="C2" s="1100"/>
      <c r="D2" s="1100"/>
      <c r="E2" s="401"/>
      <c r="F2" s="401"/>
      <c r="G2" s="401"/>
      <c r="H2" s="401"/>
      <c r="I2" s="401"/>
      <c r="J2" s="401"/>
      <c r="K2" s="401"/>
      <c r="L2" s="401"/>
      <c r="M2" s="401"/>
      <c r="N2" s="401"/>
      <c r="O2" s="401"/>
      <c r="P2" s="401"/>
      <c r="Q2" s="401"/>
      <c r="R2" s="361"/>
      <c r="S2" s="361"/>
    </row>
    <row r="3" spans="1:20" ht="11.25" customHeight="1" thickBot="1" x14ac:dyDescent="0.25">
      <c r="A3" s="351"/>
      <c r="B3" s="411"/>
      <c r="C3" s="407"/>
      <c r="D3" s="407"/>
      <c r="E3" s="361"/>
      <c r="F3" s="361"/>
      <c r="G3" s="361"/>
      <c r="H3" s="361"/>
      <c r="I3" s="361"/>
      <c r="J3" s="620"/>
      <c r="K3" s="620"/>
      <c r="L3" s="620"/>
      <c r="M3" s="620"/>
      <c r="N3" s="620"/>
      <c r="O3" s="620"/>
      <c r="P3" s="620"/>
      <c r="Q3" s="620" t="s">
        <v>69</v>
      </c>
      <c r="R3" s="361"/>
      <c r="S3" s="361"/>
    </row>
    <row r="4" spans="1:20" ht="13.5" customHeight="1" thickBot="1" x14ac:dyDescent="0.25">
      <c r="A4" s="351"/>
      <c r="B4" s="411"/>
      <c r="C4" s="1600" t="s">
        <v>125</v>
      </c>
      <c r="D4" s="1601"/>
      <c r="E4" s="1601"/>
      <c r="F4" s="1601"/>
      <c r="G4" s="1601"/>
      <c r="H4" s="1601"/>
      <c r="I4" s="1601"/>
      <c r="J4" s="1601"/>
      <c r="K4" s="1601"/>
      <c r="L4" s="1601"/>
      <c r="M4" s="1601"/>
      <c r="N4" s="1601"/>
      <c r="O4" s="1601"/>
      <c r="P4" s="1601"/>
      <c r="Q4" s="1602"/>
      <c r="R4" s="361"/>
      <c r="S4" s="361"/>
    </row>
    <row r="5" spans="1:20" ht="3.75" customHeight="1" x14ac:dyDescent="0.2">
      <c r="A5" s="351"/>
      <c r="B5" s="411"/>
      <c r="C5" s="407"/>
      <c r="D5" s="407"/>
      <c r="E5" s="361"/>
      <c r="F5" s="361"/>
      <c r="G5" s="369"/>
      <c r="H5" s="361"/>
      <c r="I5" s="361"/>
      <c r="J5" s="420"/>
      <c r="K5" s="420"/>
      <c r="L5" s="420"/>
      <c r="M5" s="420"/>
      <c r="N5" s="420"/>
      <c r="O5" s="420"/>
      <c r="P5" s="420"/>
      <c r="Q5" s="420"/>
      <c r="R5" s="361"/>
      <c r="S5" s="361"/>
    </row>
    <row r="6" spans="1:20" ht="13.5" customHeight="1" x14ac:dyDescent="0.2">
      <c r="A6" s="351"/>
      <c r="B6" s="411"/>
      <c r="C6" s="1593" t="s">
        <v>124</v>
      </c>
      <c r="D6" s="1594"/>
      <c r="E6" s="1594"/>
      <c r="F6" s="1594"/>
      <c r="G6" s="1594"/>
      <c r="H6" s="1594"/>
      <c r="I6" s="1594"/>
      <c r="J6" s="1594"/>
      <c r="K6" s="1594"/>
      <c r="L6" s="1594"/>
      <c r="M6" s="1594"/>
      <c r="N6" s="1594"/>
      <c r="O6" s="1594"/>
      <c r="P6" s="1594"/>
      <c r="Q6" s="1595"/>
      <c r="R6" s="361"/>
      <c r="S6" s="361"/>
    </row>
    <row r="7" spans="1:20" ht="2.25" customHeight="1" x14ac:dyDescent="0.2">
      <c r="A7" s="351"/>
      <c r="B7" s="411"/>
      <c r="C7" s="1603" t="s">
        <v>77</v>
      </c>
      <c r="D7" s="1603"/>
      <c r="E7" s="995">
        <v>2014</v>
      </c>
      <c r="F7" s="995"/>
      <c r="G7" s="995"/>
      <c r="H7" s="995"/>
      <c r="I7" s="995"/>
      <c r="J7" s="1605"/>
      <c r="K7" s="1605"/>
      <c r="L7" s="1605"/>
      <c r="M7" s="1606"/>
      <c r="N7" s="1606"/>
      <c r="O7" s="1606"/>
      <c r="P7" s="1606"/>
      <c r="Q7" s="1606"/>
      <c r="R7" s="361"/>
      <c r="S7" s="361"/>
    </row>
    <row r="8" spans="1:20" ht="11.25" customHeight="1" x14ac:dyDescent="0.2">
      <c r="A8" s="351"/>
      <c r="B8" s="411"/>
      <c r="C8" s="1604"/>
      <c r="D8" s="1604"/>
      <c r="E8" s="1607">
        <v>2019</v>
      </c>
      <c r="F8" s="1607"/>
      <c r="G8" s="1607"/>
      <c r="H8" s="1608"/>
      <c r="I8" s="1609">
        <v>2020</v>
      </c>
      <c r="J8" s="1610"/>
      <c r="K8" s="1610"/>
      <c r="L8" s="1610"/>
      <c r="M8" s="1610"/>
      <c r="N8" s="1610"/>
      <c r="O8" s="1610"/>
      <c r="P8" s="1610"/>
      <c r="Q8" s="1610"/>
      <c r="R8" s="361"/>
      <c r="S8" s="361"/>
    </row>
    <row r="9" spans="1:20" ht="11.25" customHeight="1" x14ac:dyDescent="0.2">
      <c r="A9" s="351"/>
      <c r="B9" s="411"/>
      <c r="C9" s="366"/>
      <c r="D9" s="366"/>
      <c r="E9" s="688" t="s">
        <v>95</v>
      </c>
      <c r="F9" s="688" t="s">
        <v>94</v>
      </c>
      <c r="G9" s="688" t="s">
        <v>93</v>
      </c>
      <c r="H9" s="688" t="s">
        <v>512</v>
      </c>
      <c r="I9" s="689" t="s">
        <v>92</v>
      </c>
      <c r="J9" s="818" t="s">
        <v>513</v>
      </c>
      <c r="K9" s="818" t="s">
        <v>101</v>
      </c>
      <c r="L9" s="818" t="s">
        <v>100</v>
      </c>
      <c r="M9" s="689" t="s">
        <v>99</v>
      </c>
      <c r="N9" s="818" t="s">
        <v>98</v>
      </c>
      <c r="O9" s="818" t="s">
        <v>97</v>
      </c>
      <c r="P9" s="689" t="s">
        <v>96</v>
      </c>
      <c r="Q9" s="689" t="s">
        <v>95</v>
      </c>
      <c r="S9" s="361"/>
    </row>
    <row r="10" spans="1:20" s="425" customFormat="1" ht="16.5" customHeight="1" x14ac:dyDescent="0.2">
      <c r="A10" s="421"/>
      <c r="B10" s="422"/>
      <c r="C10" s="1517" t="s">
        <v>102</v>
      </c>
      <c r="D10" s="1517"/>
      <c r="E10" s="423">
        <v>32</v>
      </c>
      <c r="F10" s="423">
        <v>25</v>
      </c>
      <c r="G10" s="423">
        <v>15</v>
      </c>
      <c r="H10" s="423">
        <v>17</v>
      </c>
      <c r="I10" s="423">
        <v>21</v>
      </c>
      <c r="J10" s="423">
        <v>24</v>
      </c>
      <c r="K10" s="423">
        <v>21</v>
      </c>
      <c r="L10" s="423">
        <v>15</v>
      </c>
      <c r="M10" s="423">
        <v>19</v>
      </c>
      <c r="N10" s="423">
        <v>14</v>
      </c>
      <c r="O10" s="423">
        <v>19</v>
      </c>
      <c r="P10" s="423">
        <v>30</v>
      </c>
      <c r="Q10" s="423">
        <v>18</v>
      </c>
      <c r="R10" s="423"/>
      <c r="S10" s="424"/>
      <c r="T10" s="794"/>
    </row>
    <row r="11" spans="1:20" s="429" customFormat="1" ht="10.5" customHeight="1" x14ac:dyDescent="0.2">
      <c r="A11" s="426"/>
      <c r="B11" s="427"/>
      <c r="C11" s="1097"/>
      <c r="D11" s="482" t="s">
        <v>234</v>
      </c>
      <c r="E11" s="991">
        <v>4</v>
      </c>
      <c r="F11" s="991">
        <v>4</v>
      </c>
      <c r="G11" s="991">
        <v>7</v>
      </c>
      <c r="H11" s="991">
        <v>3</v>
      </c>
      <c r="I11" s="991">
        <v>4</v>
      </c>
      <c r="J11" s="991">
        <v>3</v>
      </c>
      <c r="K11" s="991">
        <v>4</v>
      </c>
      <c r="L11" s="991">
        <v>4</v>
      </c>
      <c r="M11" s="991">
        <v>6</v>
      </c>
      <c r="N11" s="991">
        <v>7</v>
      </c>
      <c r="O11" s="991">
        <v>7</v>
      </c>
      <c r="P11" s="991">
        <v>14</v>
      </c>
      <c r="Q11" s="991">
        <v>1</v>
      </c>
      <c r="R11" s="462"/>
      <c r="S11" s="407"/>
    </row>
    <row r="12" spans="1:20" s="429" customFormat="1" ht="10.5" customHeight="1" x14ac:dyDescent="0.2">
      <c r="A12" s="426"/>
      <c r="B12" s="427"/>
      <c r="C12" s="1097"/>
      <c r="D12" s="482" t="s">
        <v>235</v>
      </c>
      <c r="E12" s="991">
        <v>2</v>
      </c>
      <c r="F12" s="991">
        <v>4</v>
      </c>
      <c r="G12" s="991">
        <v>1</v>
      </c>
      <c r="H12" s="991">
        <v>2</v>
      </c>
      <c r="I12" s="991">
        <v>2</v>
      </c>
      <c r="J12" s="991">
        <v>1</v>
      </c>
      <c r="K12" s="991" t="s">
        <v>9</v>
      </c>
      <c r="L12" s="991" t="s">
        <v>9</v>
      </c>
      <c r="M12" s="991" t="s">
        <v>9</v>
      </c>
      <c r="N12" s="991">
        <v>1</v>
      </c>
      <c r="O12" s="991">
        <v>1</v>
      </c>
      <c r="P12" s="991">
        <v>2</v>
      </c>
      <c r="Q12" s="991">
        <v>2</v>
      </c>
      <c r="R12" s="462"/>
      <c r="S12" s="407"/>
    </row>
    <row r="13" spans="1:20" s="782" customFormat="1" ht="10.5" customHeight="1" x14ac:dyDescent="0.2">
      <c r="A13" s="810"/>
      <c r="B13" s="811"/>
      <c r="C13" s="1097"/>
      <c r="D13" s="482" t="s">
        <v>236</v>
      </c>
      <c r="E13" s="991">
        <v>19</v>
      </c>
      <c r="F13" s="991">
        <v>5</v>
      </c>
      <c r="G13" s="991">
        <v>2</v>
      </c>
      <c r="H13" s="991">
        <v>8</v>
      </c>
      <c r="I13" s="991">
        <v>14</v>
      </c>
      <c r="J13" s="991">
        <v>9</v>
      </c>
      <c r="K13" s="991">
        <v>14</v>
      </c>
      <c r="L13" s="991">
        <v>7</v>
      </c>
      <c r="M13" s="991">
        <v>5</v>
      </c>
      <c r="N13" s="991">
        <v>3</v>
      </c>
      <c r="O13" s="991">
        <v>2</v>
      </c>
      <c r="P13" s="991">
        <v>8</v>
      </c>
      <c r="Q13" s="991">
        <v>11</v>
      </c>
      <c r="R13" s="640"/>
      <c r="S13" s="812"/>
    </row>
    <row r="14" spans="1:20" s="429" customFormat="1" ht="12" customHeight="1" x14ac:dyDescent="0.2">
      <c r="A14" s="426"/>
      <c r="B14" s="427"/>
      <c r="C14" s="1097"/>
      <c r="D14" s="482" t="s">
        <v>237</v>
      </c>
      <c r="E14" s="991">
        <v>1</v>
      </c>
      <c r="F14" s="991">
        <v>3</v>
      </c>
      <c r="G14" s="991">
        <v>1</v>
      </c>
      <c r="H14" s="991" t="s">
        <v>9</v>
      </c>
      <c r="I14" s="991">
        <v>1</v>
      </c>
      <c r="J14" s="991" t="s">
        <v>9</v>
      </c>
      <c r="K14" s="991" t="s">
        <v>9</v>
      </c>
      <c r="L14" s="991" t="s">
        <v>9</v>
      </c>
      <c r="M14" s="991" t="s">
        <v>9</v>
      </c>
      <c r="N14" s="991">
        <v>2</v>
      </c>
      <c r="O14" s="991">
        <v>4</v>
      </c>
      <c r="P14" s="991">
        <v>1</v>
      </c>
      <c r="Q14" s="991" t="s">
        <v>9</v>
      </c>
      <c r="R14" s="428"/>
      <c r="S14" s="407"/>
    </row>
    <row r="15" spans="1:20" s="429" customFormat="1" ht="10.5" customHeight="1" x14ac:dyDescent="0.2">
      <c r="A15" s="426"/>
      <c r="B15" s="427"/>
      <c r="C15" s="1097"/>
      <c r="D15" s="482" t="s">
        <v>460</v>
      </c>
      <c r="E15" s="992" t="s">
        <v>9</v>
      </c>
      <c r="F15" s="992" t="s">
        <v>9</v>
      </c>
      <c r="G15" s="992"/>
      <c r="H15" s="992" t="s">
        <v>9</v>
      </c>
      <c r="I15" s="992" t="s">
        <v>9</v>
      </c>
      <c r="J15" s="992" t="s">
        <v>9</v>
      </c>
      <c r="K15" s="992" t="s">
        <v>9</v>
      </c>
      <c r="L15" s="992" t="s">
        <v>9</v>
      </c>
      <c r="M15" s="992" t="s">
        <v>9</v>
      </c>
      <c r="N15" s="992" t="s">
        <v>9</v>
      </c>
      <c r="O15" s="992" t="s">
        <v>9</v>
      </c>
      <c r="P15" s="992" t="s">
        <v>9</v>
      </c>
      <c r="Q15" s="992" t="s">
        <v>9</v>
      </c>
      <c r="R15" s="428"/>
      <c r="S15" s="407"/>
    </row>
    <row r="16" spans="1:20" s="429" customFormat="1" ht="10.5" customHeight="1" x14ac:dyDescent="0.2">
      <c r="A16" s="426"/>
      <c r="B16" s="427"/>
      <c r="C16" s="1097"/>
      <c r="D16" s="482" t="s">
        <v>239</v>
      </c>
      <c r="E16" s="813" t="s">
        <v>9</v>
      </c>
      <c r="F16" s="813" t="s">
        <v>9</v>
      </c>
      <c r="G16" s="813"/>
      <c r="H16" s="813">
        <v>1</v>
      </c>
      <c r="I16" s="813" t="s">
        <v>9</v>
      </c>
      <c r="J16" s="813" t="s">
        <v>9</v>
      </c>
      <c r="K16" s="813" t="s">
        <v>9</v>
      </c>
      <c r="L16" s="813" t="s">
        <v>9</v>
      </c>
      <c r="M16" s="813" t="s">
        <v>9</v>
      </c>
      <c r="N16" s="813" t="s">
        <v>9</v>
      </c>
      <c r="O16" s="813" t="s">
        <v>9</v>
      </c>
      <c r="P16" s="813" t="s">
        <v>9</v>
      </c>
      <c r="Q16" s="813" t="s">
        <v>9</v>
      </c>
      <c r="R16" s="428"/>
      <c r="S16" s="713"/>
    </row>
    <row r="17" spans="1:19" s="429" customFormat="1" ht="12" customHeight="1" x14ac:dyDescent="0.2">
      <c r="A17" s="426"/>
      <c r="B17" s="427"/>
      <c r="C17" s="1097"/>
      <c r="D17" s="430" t="s">
        <v>240</v>
      </c>
      <c r="E17" s="813">
        <v>6</v>
      </c>
      <c r="F17" s="813">
        <v>9</v>
      </c>
      <c r="G17" s="813">
        <v>4</v>
      </c>
      <c r="H17" s="813">
        <v>3</v>
      </c>
      <c r="I17" s="813" t="s">
        <v>9</v>
      </c>
      <c r="J17" s="813">
        <v>11</v>
      </c>
      <c r="K17" s="813">
        <v>3</v>
      </c>
      <c r="L17" s="813">
        <v>4</v>
      </c>
      <c r="M17" s="813">
        <v>8</v>
      </c>
      <c r="N17" s="813">
        <v>1</v>
      </c>
      <c r="O17" s="813">
        <v>5</v>
      </c>
      <c r="P17" s="813">
        <v>5</v>
      </c>
      <c r="Q17" s="813">
        <v>4</v>
      </c>
      <c r="R17" s="428"/>
      <c r="S17" s="407"/>
    </row>
    <row r="18" spans="1:19" s="425" customFormat="1" ht="14.25" customHeight="1" x14ac:dyDescent="0.2">
      <c r="A18" s="431"/>
      <c r="B18" s="432"/>
      <c r="C18" s="1094" t="s">
        <v>280</v>
      </c>
      <c r="D18" s="433"/>
      <c r="E18" s="423">
        <v>10</v>
      </c>
      <c r="F18" s="423">
        <v>10</v>
      </c>
      <c r="G18" s="423">
        <v>7</v>
      </c>
      <c r="H18" s="423">
        <v>7</v>
      </c>
      <c r="I18" s="423">
        <v>7</v>
      </c>
      <c r="J18" s="423">
        <v>8</v>
      </c>
      <c r="K18" s="423">
        <v>14</v>
      </c>
      <c r="L18" s="423">
        <v>4</v>
      </c>
      <c r="M18" s="423">
        <v>9</v>
      </c>
      <c r="N18" s="423">
        <v>6</v>
      </c>
      <c r="O18" s="423">
        <v>10</v>
      </c>
      <c r="P18" s="423">
        <v>17</v>
      </c>
      <c r="Q18" s="423">
        <v>13</v>
      </c>
      <c r="R18" s="428"/>
      <c r="S18" s="407"/>
    </row>
    <row r="19" spans="1:19" s="437" customFormat="1" ht="14.25" customHeight="1" x14ac:dyDescent="0.2">
      <c r="A19" s="434"/>
      <c r="B19" s="435"/>
      <c r="C19" s="1094" t="s">
        <v>281</v>
      </c>
      <c r="D19" s="1094"/>
      <c r="E19" s="436">
        <v>8993</v>
      </c>
      <c r="F19" s="436">
        <v>8857</v>
      </c>
      <c r="G19" s="436">
        <v>41573</v>
      </c>
      <c r="H19" s="436">
        <v>157509</v>
      </c>
      <c r="I19" s="436">
        <v>66992</v>
      </c>
      <c r="J19" s="436">
        <v>23604</v>
      </c>
      <c r="K19" s="436">
        <v>25840</v>
      </c>
      <c r="L19" s="436">
        <v>897</v>
      </c>
      <c r="M19" s="436">
        <v>59376</v>
      </c>
      <c r="N19" s="436">
        <v>14796</v>
      </c>
      <c r="O19" s="436">
        <v>6992</v>
      </c>
      <c r="P19" s="436">
        <v>47147</v>
      </c>
      <c r="Q19" s="436">
        <v>16622</v>
      </c>
      <c r="R19" s="428"/>
      <c r="S19" s="407"/>
    </row>
    <row r="20" spans="1:19" ht="9.75" customHeight="1" x14ac:dyDescent="0.2">
      <c r="A20" s="351"/>
      <c r="B20" s="411"/>
      <c r="C20" s="1577" t="s">
        <v>123</v>
      </c>
      <c r="D20" s="1577"/>
      <c r="E20" s="813" t="s">
        <v>9</v>
      </c>
      <c r="F20" s="813" t="s">
        <v>9</v>
      </c>
      <c r="G20" s="813" t="s">
        <v>9</v>
      </c>
      <c r="H20" s="813" t="s">
        <v>9</v>
      </c>
      <c r="I20" s="813" t="s">
        <v>9</v>
      </c>
      <c r="J20" s="813" t="s">
        <v>9</v>
      </c>
      <c r="K20" s="813" t="s">
        <v>9</v>
      </c>
      <c r="L20" s="813" t="s">
        <v>9</v>
      </c>
      <c r="M20" s="813">
        <v>1365</v>
      </c>
      <c r="N20" s="813" t="s">
        <v>9</v>
      </c>
      <c r="O20" s="813">
        <v>2301</v>
      </c>
      <c r="P20" s="813">
        <v>2781</v>
      </c>
      <c r="Q20" s="813">
        <v>329</v>
      </c>
      <c r="R20" s="428"/>
      <c r="S20" s="407"/>
    </row>
    <row r="21" spans="1:19" ht="9.75" customHeight="1" x14ac:dyDescent="0.2">
      <c r="A21" s="351"/>
      <c r="B21" s="411"/>
      <c r="C21" s="1577" t="s">
        <v>122</v>
      </c>
      <c r="D21" s="1577"/>
      <c r="E21" s="813" t="s">
        <v>9</v>
      </c>
      <c r="F21" s="813" t="s">
        <v>9</v>
      </c>
      <c r="G21" s="813" t="s">
        <v>9</v>
      </c>
      <c r="H21" s="813" t="s">
        <v>9</v>
      </c>
      <c r="I21" s="813" t="s">
        <v>9</v>
      </c>
      <c r="J21" s="813" t="s">
        <v>9</v>
      </c>
      <c r="K21" s="813" t="s">
        <v>9</v>
      </c>
      <c r="L21" s="813" t="s">
        <v>9</v>
      </c>
      <c r="M21" s="813" t="s">
        <v>9</v>
      </c>
      <c r="N21" s="813" t="s">
        <v>9</v>
      </c>
      <c r="O21" s="813" t="s">
        <v>9</v>
      </c>
      <c r="P21" s="813" t="s">
        <v>9</v>
      </c>
      <c r="Q21" s="813" t="s">
        <v>9</v>
      </c>
      <c r="R21" s="462"/>
      <c r="S21" s="361"/>
    </row>
    <row r="22" spans="1:19" ht="9.75" customHeight="1" x14ac:dyDescent="0.2">
      <c r="A22" s="351"/>
      <c r="B22" s="411"/>
      <c r="C22" s="1577" t="s">
        <v>121</v>
      </c>
      <c r="D22" s="1577"/>
      <c r="E22" s="813">
        <v>1198</v>
      </c>
      <c r="F22" s="813">
        <v>2356</v>
      </c>
      <c r="G22" s="813">
        <v>1330</v>
      </c>
      <c r="H22" s="813">
        <v>8362</v>
      </c>
      <c r="I22" s="813">
        <v>1104</v>
      </c>
      <c r="J22" s="813" t="s">
        <v>9</v>
      </c>
      <c r="K22" s="813">
        <v>8613</v>
      </c>
      <c r="L22" s="813">
        <v>891</v>
      </c>
      <c r="M22" s="813">
        <v>56855</v>
      </c>
      <c r="N22" s="813">
        <v>13082</v>
      </c>
      <c r="O22" s="813">
        <v>1283</v>
      </c>
      <c r="P22" s="813">
        <v>41916</v>
      </c>
      <c r="Q22" s="813">
        <v>511</v>
      </c>
      <c r="R22" s="462"/>
      <c r="S22" s="361"/>
    </row>
    <row r="23" spans="1:19" ht="9.75" customHeight="1" x14ac:dyDescent="0.2">
      <c r="A23" s="351"/>
      <c r="B23" s="411"/>
      <c r="C23" s="1577" t="s">
        <v>120</v>
      </c>
      <c r="D23" s="1577"/>
      <c r="E23" s="813" t="s">
        <v>9</v>
      </c>
      <c r="F23" s="813" t="s">
        <v>9</v>
      </c>
      <c r="G23" s="813" t="s">
        <v>9</v>
      </c>
      <c r="H23" s="813" t="s">
        <v>9</v>
      </c>
      <c r="I23" s="813" t="s">
        <v>9</v>
      </c>
      <c r="J23" s="813" t="s">
        <v>9</v>
      </c>
      <c r="K23" s="813" t="s">
        <v>9</v>
      </c>
      <c r="L23" s="813" t="s">
        <v>9</v>
      </c>
      <c r="M23" s="813" t="s">
        <v>9</v>
      </c>
      <c r="N23" s="813" t="s">
        <v>9</v>
      </c>
      <c r="O23" s="813" t="s">
        <v>9</v>
      </c>
      <c r="P23" s="813" t="s">
        <v>9</v>
      </c>
      <c r="Q23" s="813" t="s">
        <v>9</v>
      </c>
      <c r="R23" s="462"/>
      <c r="S23" s="361"/>
    </row>
    <row r="24" spans="1:19" ht="9.75" customHeight="1" x14ac:dyDescent="0.2">
      <c r="A24" s="351"/>
      <c r="B24" s="411"/>
      <c r="C24" s="1577" t="s">
        <v>119</v>
      </c>
      <c r="D24" s="1577"/>
      <c r="E24" s="813">
        <v>370</v>
      </c>
      <c r="F24" s="813" t="s">
        <v>9</v>
      </c>
      <c r="G24" s="813" t="s">
        <v>9</v>
      </c>
      <c r="H24" s="813" t="s">
        <v>9</v>
      </c>
      <c r="I24" s="813" t="s">
        <v>9</v>
      </c>
      <c r="J24" s="813" t="s">
        <v>9</v>
      </c>
      <c r="K24" s="813" t="s">
        <v>9</v>
      </c>
      <c r="L24" s="813" t="s">
        <v>9</v>
      </c>
      <c r="M24" s="813" t="s">
        <v>9</v>
      </c>
      <c r="N24" s="813" t="s">
        <v>9</v>
      </c>
      <c r="O24" s="813" t="s">
        <v>9</v>
      </c>
      <c r="P24" s="813" t="s">
        <v>9</v>
      </c>
      <c r="Q24" s="813" t="s">
        <v>9</v>
      </c>
      <c r="R24" s="462"/>
      <c r="S24" s="361"/>
    </row>
    <row r="25" spans="1:19" ht="9.75" customHeight="1" x14ac:dyDescent="0.2">
      <c r="A25" s="351"/>
      <c r="B25" s="411"/>
      <c r="C25" s="1577" t="s">
        <v>118</v>
      </c>
      <c r="D25" s="1577"/>
      <c r="E25" s="813" t="s">
        <v>9</v>
      </c>
      <c r="F25" s="813" t="s">
        <v>9</v>
      </c>
      <c r="G25" s="813" t="s">
        <v>9</v>
      </c>
      <c r="H25" s="813" t="s">
        <v>9</v>
      </c>
      <c r="I25" s="813" t="s">
        <v>9</v>
      </c>
      <c r="J25" s="813" t="s">
        <v>9</v>
      </c>
      <c r="K25" s="813" t="s">
        <v>9</v>
      </c>
      <c r="L25" s="813" t="s">
        <v>9</v>
      </c>
      <c r="M25" s="813" t="s">
        <v>9</v>
      </c>
      <c r="N25" s="813" t="s">
        <v>9</v>
      </c>
      <c r="O25" s="813" t="s">
        <v>9</v>
      </c>
      <c r="P25" s="813" t="s">
        <v>9</v>
      </c>
      <c r="Q25" s="813" t="s">
        <v>9</v>
      </c>
      <c r="R25" s="462"/>
      <c r="S25" s="361"/>
    </row>
    <row r="26" spans="1:19" ht="9.75" customHeight="1" x14ac:dyDescent="0.2">
      <c r="A26" s="351"/>
      <c r="B26" s="411"/>
      <c r="C26" s="1577" t="s">
        <v>117</v>
      </c>
      <c r="D26" s="1577"/>
      <c r="E26" s="813" t="s">
        <v>9</v>
      </c>
      <c r="F26" s="813">
        <v>576</v>
      </c>
      <c r="G26" s="813">
        <v>4950</v>
      </c>
      <c r="H26" s="813">
        <v>7343</v>
      </c>
      <c r="I26" s="813">
        <v>9451</v>
      </c>
      <c r="J26" s="813">
        <v>19511</v>
      </c>
      <c r="K26" s="813">
        <v>5319</v>
      </c>
      <c r="L26" s="813" t="s">
        <v>9</v>
      </c>
      <c r="M26" s="813">
        <v>1113</v>
      </c>
      <c r="N26" s="813">
        <v>91</v>
      </c>
      <c r="O26" s="813">
        <v>702</v>
      </c>
      <c r="P26" s="813">
        <v>1300</v>
      </c>
      <c r="Q26" s="813">
        <v>17</v>
      </c>
      <c r="R26" s="462"/>
      <c r="S26" s="361"/>
    </row>
    <row r="27" spans="1:19" ht="9.75" customHeight="1" x14ac:dyDescent="0.2">
      <c r="A27" s="351"/>
      <c r="B27" s="411"/>
      <c r="C27" s="1577" t="s">
        <v>116</v>
      </c>
      <c r="D27" s="1577"/>
      <c r="E27" s="813">
        <v>7425</v>
      </c>
      <c r="F27" s="813">
        <v>283</v>
      </c>
      <c r="G27" s="813" t="s">
        <v>9</v>
      </c>
      <c r="H27" s="813">
        <v>50557</v>
      </c>
      <c r="I27" s="813">
        <v>2303</v>
      </c>
      <c r="J27" s="813">
        <v>1437</v>
      </c>
      <c r="K27" s="813">
        <v>55</v>
      </c>
      <c r="L27" s="813" t="s">
        <v>9</v>
      </c>
      <c r="M27" s="813">
        <v>43</v>
      </c>
      <c r="N27" s="813" t="s">
        <v>9</v>
      </c>
      <c r="O27" s="813">
        <v>77</v>
      </c>
      <c r="P27" s="813" t="s">
        <v>9</v>
      </c>
      <c r="Q27" s="813">
        <v>2262</v>
      </c>
      <c r="R27" s="462"/>
      <c r="S27" s="361"/>
    </row>
    <row r="28" spans="1:19" ht="9.75" customHeight="1" x14ac:dyDescent="0.2">
      <c r="A28" s="351"/>
      <c r="B28" s="411"/>
      <c r="C28" s="1577" t="s">
        <v>115</v>
      </c>
      <c r="D28" s="1577"/>
      <c r="E28" s="813" t="s">
        <v>9</v>
      </c>
      <c r="F28" s="813" t="s">
        <v>9</v>
      </c>
      <c r="G28" s="813" t="s">
        <v>9</v>
      </c>
      <c r="H28" s="813" t="s">
        <v>9</v>
      </c>
      <c r="I28" s="813" t="s">
        <v>9</v>
      </c>
      <c r="J28" s="813" t="s">
        <v>9</v>
      </c>
      <c r="K28" s="813">
        <v>95</v>
      </c>
      <c r="L28" s="813" t="s">
        <v>9</v>
      </c>
      <c r="M28" s="813" t="s">
        <v>9</v>
      </c>
      <c r="N28" s="813" t="s">
        <v>9</v>
      </c>
      <c r="O28" s="813" t="s">
        <v>9</v>
      </c>
      <c r="P28" s="813">
        <v>26</v>
      </c>
      <c r="Q28" s="813">
        <v>13503</v>
      </c>
      <c r="R28" s="462"/>
      <c r="S28" s="361"/>
    </row>
    <row r="29" spans="1:19" ht="9.75" customHeight="1" x14ac:dyDescent="0.2">
      <c r="A29" s="351"/>
      <c r="B29" s="411"/>
      <c r="C29" s="1577" t="s">
        <v>114</v>
      </c>
      <c r="D29" s="1577"/>
      <c r="E29" s="813" t="s">
        <v>9</v>
      </c>
      <c r="F29" s="813" t="s">
        <v>9</v>
      </c>
      <c r="G29" s="813" t="s">
        <v>9</v>
      </c>
      <c r="H29" s="813" t="s">
        <v>9</v>
      </c>
      <c r="I29" s="813" t="s">
        <v>9</v>
      </c>
      <c r="J29" s="813">
        <v>1095</v>
      </c>
      <c r="K29" s="813" t="s">
        <v>9</v>
      </c>
      <c r="L29" s="813" t="s">
        <v>9</v>
      </c>
      <c r="M29" s="813" t="s">
        <v>9</v>
      </c>
      <c r="N29" s="813" t="s">
        <v>9</v>
      </c>
      <c r="O29" s="813" t="s">
        <v>9</v>
      </c>
      <c r="P29" s="813" t="s">
        <v>9</v>
      </c>
      <c r="Q29" s="813" t="s">
        <v>9</v>
      </c>
      <c r="R29" s="462"/>
      <c r="S29" s="361"/>
    </row>
    <row r="30" spans="1:19" ht="9.75" customHeight="1" x14ac:dyDescent="0.2">
      <c r="A30" s="351"/>
      <c r="B30" s="411"/>
      <c r="C30" s="1577" t="s">
        <v>113</v>
      </c>
      <c r="D30" s="1577"/>
      <c r="E30" s="813" t="s">
        <v>9</v>
      </c>
      <c r="F30" s="813">
        <v>5636</v>
      </c>
      <c r="G30" s="813" t="s">
        <v>9</v>
      </c>
      <c r="H30" s="813" t="s">
        <v>9</v>
      </c>
      <c r="I30" s="813">
        <v>14742</v>
      </c>
      <c r="J30" s="813">
        <v>1561</v>
      </c>
      <c r="K30" s="813">
        <v>83</v>
      </c>
      <c r="L30" s="813" t="s">
        <v>9</v>
      </c>
      <c r="M30" s="813" t="s">
        <v>9</v>
      </c>
      <c r="N30" s="813">
        <v>1623</v>
      </c>
      <c r="O30" s="813">
        <v>2624</v>
      </c>
      <c r="P30" s="813" t="s">
        <v>9</v>
      </c>
      <c r="Q30" s="813" t="s">
        <v>9</v>
      </c>
      <c r="R30" s="462"/>
      <c r="S30" s="361"/>
    </row>
    <row r="31" spans="1:19" ht="9.75" customHeight="1" x14ac:dyDescent="0.2">
      <c r="A31" s="351"/>
      <c r="B31" s="411"/>
      <c r="C31" s="1580" t="s">
        <v>402</v>
      </c>
      <c r="D31" s="1580"/>
      <c r="E31" s="813" t="s">
        <v>9</v>
      </c>
      <c r="F31" s="813" t="s">
        <v>9</v>
      </c>
      <c r="G31" s="813" t="s">
        <v>9</v>
      </c>
      <c r="H31" s="813" t="s">
        <v>9</v>
      </c>
      <c r="I31" s="813" t="s">
        <v>9</v>
      </c>
      <c r="J31" s="813" t="s">
        <v>9</v>
      </c>
      <c r="K31" s="813" t="s">
        <v>9</v>
      </c>
      <c r="L31" s="813" t="s">
        <v>9</v>
      </c>
      <c r="M31" s="813" t="s">
        <v>9</v>
      </c>
      <c r="N31" s="813" t="s">
        <v>9</v>
      </c>
      <c r="O31" s="813" t="s">
        <v>9</v>
      </c>
      <c r="P31" s="813" t="s">
        <v>9</v>
      </c>
      <c r="Q31" s="813" t="s">
        <v>9</v>
      </c>
      <c r="R31" s="438"/>
      <c r="S31" s="361"/>
    </row>
    <row r="32" spans="1:19" ht="9.75" customHeight="1" x14ac:dyDescent="0.2">
      <c r="A32" s="351"/>
      <c r="B32" s="411"/>
      <c r="C32" s="1577" t="s">
        <v>112</v>
      </c>
      <c r="D32" s="1577"/>
      <c r="E32" s="813" t="s">
        <v>9</v>
      </c>
      <c r="F32" s="813" t="s">
        <v>9</v>
      </c>
      <c r="G32" s="813" t="s">
        <v>9</v>
      </c>
      <c r="H32" s="813" t="s">
        <v>9</v>
      </c>
      <c r="I32" s="813" t="s">
        <v>9</v>
      </c>
      <c r="J32" s="813" t="s">
        <v>9</v>
      </c>
      <c r="K32" s="813" t="s">
        <v>9</v>
      </c>
      <c r="L32" s="813" t="s">
        <v>9</v>
      </c>
      <c r="M32" s="813" t="s">
        <v>9</v>
      </c>
      <c r="N32" s="813" t="s">
        <v>9</v>
      </c>
      <c r="O32" s="813" t="s">
        <v>9</v>
      </c>
      <c r="P32" s="813" t="s">
        <v>9</v>
      </c>
      <c r="Q32" s="813" t="s">
        <v>9</v>
      </c>
      <c r="R32" s="438"/>
      <c r="S32" s="361"/>
    </row>
    <row r="33" spans="1:19" ht="9.75" customHeight="1" x14ac:dyDescent="0.2">
      <c r="A33" s="351"/>
      <c r="B33" s="411"/>
      <c r="C33" s="1577" t="s">
        <v>111</v>
      </c>
      <c r="D33" s="1577"/>
      <c r="E33" s="813" t="s">
        <v>9</v>
      </c>
      <c r="F33" s="813" t="s">
        <v>9</v>
      </c>
      <c r="G33" s="813">
        <v>261</v>
      </c>
      <c r="H33" s="813" t="s">
        <v>9</v>
      </c>
      <c r="I33" s="813" t="s">
        <v>9</v>
      </c>
      <c r="J33" s="813" t="s">
        <v>9</v>
      </c>
      <c r="K33" s="813" t="s">
        <v>9</v>
      </c>
      <c r="L33" s="813" t="s">
        <v>9</v>
      </c>
      <c r="M33" s="813" t="s">
        <v>9</v>
      </c>
      <c r="N33" s="813" t="s">
        <v>9</v>
      </c>
      <c r="O33" s="813" t="s">
        <v>9</v>
      </c>
      <c r="P33" s="813" t="s">
        <v>9</v>
      </c>
      <c r="Q33" s="813" t="s">
        <v>9</v>
      </c>
      <c r="R33" s="438"/>
      <c r="S33" s="361"/>
    </row>
    <row r="34" spans="1:19" ht="9.75" customHeight="1" x14ac:dyDescent="0.2">
      <c r="A34" s="351">
        <v>4661</v>
      </c>
      <c r="B34" s="411"/>
      <c r="C34" s="1592" t="s">
        <v>110</v>
      </c>
      <c r="D34" s="1592"/>
      <c r="E34" s="813" t="s">
        <v>9</v>
      </c>
      <c r="F34" s="813" t="s">
        <v>9</v>
      </c>
      <c r="G34" s="813" t="s">
        <v>9</v>
      </c>
      <c r="H34" s="813" t="s">
        <v>9</v>
      </c>
      <c r="I34" s="813">
        <v>39392</v>
      </c>
      <c r="J34" s="813" t="s">
        <v>9</v>
      </c>
      <c r="K34" s="813" t="s">
        <v>9</v>
      </c>
      <c r="L34" s="813" t="s">
        <v>9</v>
      </c>
      <c r="M34" s="813" t="s">
        <v>9</v>
      </c>
      <c r="N34" s="813" t="s">
        <v>9</v>
      </c>
      <c r="O34" s="813" t="s">
        <v>9</v>
      </c>
      <c r="P34" s="813">
        <v>65</v>
      </c>
      <c r="Q34" s="813" t="s">
        <v>9</v>
      </c>
      <c r="R34" s="438"/>
      <c r="S34" s="361"/>
    </row>
    <row r="35" spans="1:19" ht="9.75" customHeight="1" x14ac:dyDescent="0.2">
      <c r="A35" s="351"/>
      <c r="B35" s="411"/>
      <c r="C35" s="1577" t="s">
        <v>109</v>
      </c>
      <c r="D35" s="1577"/>
      <c r="E35" s="813" t="s">
        <v>9</v>
      </c>
      <c r="F35" s="813" t="s">
        <v>9</v>
      </c>
      <c r="G35" s="813">
        <v>21</v>
      </c>
      <c r="H35" s="813" t="s">
        <v>9</v>
      </c>
      <c r="I35" s="813" t="s">
        <v>9</v>
      </c>
      <c r="J35" s="813" t="s">
        <v>9</v>
      </c>
      <c r="K35" s="813">
        <v>333</v>
      </c>
      <c r="L35" s="813">
        <v>6</v>
      </c>
      <c r="M35" s="813" t="s">
        <v>9</v>
      </c>
      <c r="N35" s="813" t="s">
        <v>9</v>
      </c>
      <c r="O35" s="813">
        <v>5</v>
      </c>
      <c r="P35" s="813" t="s">
        <v>9</v>
      </c>
      <c r="Q35" s="813" t="s">
        <v>9</v>
      </c>
      <c r="R35" s="438"/>
      <c r="S35" s="361"/>
    </row>
    <row r="36" spans="1:19" ht="9.75" customHeight="1" x14ac:dyDescent="0.2">
      <c r="A36" s="351"/>
      <c r="B36" s="411"/>
      <c r="C36" s="1577" t="s">
        <v>108</v>
      </c>
      <c r="D36" s="1577"/>
      <c r="E36" s="813" t="s">
        <v>9</v>
      </c>
      <c r="F36" s="813" t="s">
        <v>9</v>
      </c>
      <c r="G36" s="813">
        <v>35011</v>
      </c>
      <c r="H36" s="813">
        <v>403</v>
      </c>
      <c r="I36" s="813" t="s">
        <v>9</v>
      </c>
      <c r="J36" s="813" t="s">
        <v>9</v>
      </c>
      <c r="K36" s="813">
        <v>11182</v>
      </c>
      <c r="L36" s="813" t="s">
        <v>9</v>
      </c>
      <c r="M36" s="813" t="s">
        <v>9</v>
      </c>
      <c r="N36" s="813" t="s">
        <v>9</v>
      </c>
      <c r="O36" s="813" t="s">
        <v>9</v>
      </c>
      <c r="P36" s="813" t="s">
        <v>9</v>
      </c>
      <c r="Q36" s="813" t="s">
        <v>9</v>
      </c>
      <c r="R36" s="438"/>
      <c r="S36" s="361"/>
    </row>
    <row r="37" spans="1:19" ht="9.75" customHeight="1" x14ac:dyDescent="0.2">
      <c r="A37" s="351"/>
      <c r="B37" s="411"/>
      <c r="C37" s="1577" t="s">
        <v>273</v>
      </c>
      <c r="D37" s="1577"/>
      <c r="E37" s="813" t="s">
        <v>9</v>
      </c>
      <c r="F37" s="813">
        <v>6</v>
      </c>
      <c r="G37" s="813" t="s">
        <v>9</v>
      </c>
      <c r="H37" s="813" t="s">
        <v>9</v>
      </c>
      <c r="I37" s="813" t="s">
        <v>9</v>
      </c>
      <c r="J37" s="813" t="s">
        <v>9</v>
      </c>
      <c r="K37" s="813">
        <v>160</v>
      </c>
      <c r="L37" s="813" t="s">
        <v>9</v>
      </c>
      <c r="M37" s="813" t="s">
        <v>9</v>
      </c>
      <c r="N37" s="813" t="s">
        <v>9</v>
      </c>
      <c r="O37" s="813" t="s">
        <v>9</v>
      </c>
      <c r="P37" s="813">
        <v>1059</v>
      </c>
      <c r="Q37" s="813" t="s">
        <v>9</v>
      </c>
      <c r="R37" s="462"/>
      <c r="S37" s="361"/>
    </row>
    <row r="38" spans="1:19" ht="9.75" customHeight="1" x14ac:dyDescent="0.2">
      <c r="A38" s="351"/>
      <c r="B38" s="411"/>
      <c r="C38" s="1577" t="s">
        <v>107</v>
      </c>
      <c r="D38" s="1577"/>
      <c r="E38" s="813" t="s">
        <v>9</v>
      </c>
      <c r="F38" s="813" t="s">
        <v>9</v>
      </c>
      <c r="G38" s="813" t="s">
        <v>9</v>
      </c>
      <c r="H38" s="813" t="s">
        <v>9</v>
      </c>
      <c r="I38" s="813" t="s">
        <v>9</v>
      </c>
      <c r="J38" s="813" t="s">
        <v>9</v>
      </c>
      <c r="K38" s="813" t="s">
        <v>9</v>
      </c>
      <c r="L38" s="813" t="s">
        <v>9</v>
      </c>
      <c r="M38" s="813" t="s">
        <v>9</v>
      </c>
      <c r="N38" s="813" t="s">
        <v>9</v>
      </c>
      <c r="O38" s="813" t="s">
        <v>9</v>
      </c>
      <c r="P38" s="813" t="s">
        <v>9</v>
      </c>
      <c r="Q38" s="813" t="s">
        <v>9</v>
      </c>
      <c r="R38" s="462"/>
      <c r="S38" s="361"/>
    </row>
    <row r="39" spans="1:19" ht="9.75" customHeight="1" x14ac:dyDescent="0.2">
      <c r="A39" s="351"/>
      <c r="B39" s="411"/>
      <c r="C39" s="1577" t="s">
        <v>106</v>
      </c>
      <c r="D39" s="1577"/>
      <c r="E39" s="813" t="s">
        <v>9</v>
      </c>
      <c r="F39" s="813" t="s">
        <v>9</v>
      </c>
      <c r="G39" s="813" t="s">
        <v>9</v>
      </c>
      <c r="H39" s="813" t="s">
        <v>9</v>
      </c>
      <c r="I39" s="813" t="s">
        <v>9</v>
      </c>
      <c r="J39" s="813" t="s">
        <v>9</v>
      </c>
      <c r="K39" s="813" t="s">
        <v>9</v>
      </c>
      <c r="L39" s="813" t="s">
        <v>9</v>
      </c>
      <c r="M39" s="813" t="s">
        <v>9</v>
      </c>
      <c r="N39" s="813" t="s">
        <v>9</v>
      </c>
      <c r="O39" s="813" t="s">
        <v>9</v>
      </c>
      <c r="P39" s="813" t="s">
        <v>9</v>
      </c>
      <c r="Q39" s="813" t="s">
        <v>9</v>
      </c>
      <c r="R39" s="462"/>
      <c r="S39" s="361"/>
    </row>
    <row r="40" spans="1:19" s="429" customFormat="1" ht="9.75" customHeight="1" x14ac:dyDescent="0.2">
      <c r="A40" s="426"/>
      <c r="B40" s="427"/>
      <c r="C40" s="1577" t="s">
        <v>105</v>
      </c>
      <c r="D40" s="1577"/>
      <c r="E40" s="813" t="s">
        <v>9</v>
      </c>
      <c r="F40" s="813" t="s">
        <v>9</v>
      </c>
      <c r="G40" s="813" t="s">
        <v>9</v>
      </c>
      <c r="H40" s="813" t="s">
        <v>9</v>
      </c>
      <c r="I40" s="813" t="s">
        <v>9</v>
      </c>
      <c r="J40" s="813" t="s">
        <v>9</v>
      </c>
      <c r="K40" s="813" t="s">
        <v>9</v>
      </c>
      <c r="L40" s="813" t="s">
        <v>9</v>
      </c>
      <c r="M40" s="813" t="s">
        <v>9</v>
      </c>
      <c r="N40" s="813" t="s">
        <v>9</v>
      </c>
      <c r="O40" s="813" t="s">
        <v>9</v>
      </c>
      <c r="P40" s="813" t="s">
        <v>9</v>
      </c>
      <c r="Q40" s="813" t="s">
        <v>9</v>
      </c>
      <c r="R40" s="462"/>
      <c r="S40" s="407"/>
    </row>
    <row r="41" spans="1:19" s="429" customFormat="1" ht="9.75" customHeight="1" x14ac:dyDescent="0.2">
      <c r="A41" s="426"/>
      <c r="B41" s="427"/>
      <c r="C41" s="1578" t="s">
        <v>104</v>
      </c>
      <c r="D41" s="1578"/>
      <c r="E41" s="813" t="s">
        <v>9</v>
      </c>
      <c r="F41" s="813" t="s">
        <v>9</v>
      </c>
      <c r="G41" s="813" t="s">
        <v>9</v>
      </c>
      <c r="H41" s="813">
        <v>90844</v>
      </c>
      <c r="I41" s="813" t="s">
        <v>9</v>
      </c>
      <c r="J41" s="813" t="s">
        <v>9</v>
      </c>
      <c r="K41" s="813" t="s">
        <v>9</v>
      </c>
      <c r="L41" s="813" t="s">
        <v>9</v>
      </c>
      <c r="M41" s="813" t="s">
        <v>9</v>
      </c>
      <c r="N41" s="813" t="s">
        <v>9</v>
      </c>
      <c r="O41" s="813" t="s">
        <v>9</v>
      </c>
      <c r="P41" s="813" t="s">
        <v>9</v>
      </c>
      <c r="Q41" s="813" t="s">
        <v>9</v>
      </c>
      <c r="R41" s="462"/>
      <c r="S41" s="407"/>
    </row>
    <row r="42" spans="1:19" s="365" customFormat="1" ht="30" customHeight="1" x14ac:dyDescent="0.2">
      <c r="A42" s="363"/>
      <c r="B42" s="479"/>
      <c r="C42" s="1579" t="s">
        <v>565</v>
      </c>
      <c r="D42" s="1579"/>
      <c r="E42" s="1579"/>
      <c r="F42" s="1579"/>
      <c r="G42" s="1579"/>
      <c r="H42" s="1579"/>
      <c r="I42" s="1579"/>
      <c r="J42" s="1579"/>
      <c r="K42" s="1579"/>
      <c r="L42" s="1579"/>
      <c r="M42" s="1579"/>
      <c r="N42" s="1579"/>
      <c r="O42" s="1579"/>
      <c r="P42" s="1579"/>
      <c r="Q42" s="1579"/>
      <c r="R42" s="529"/>
      <c r="S42" s="364"/>
    </row>
    <row r="43" spans="1:19" ht="13.5" customHeight="1" x14ac:dyDescent="0.2">
      <c r="A43" s="351"/>
      <c r="B43" s="411"/>
      <c r="C43" s="1593" t="s">
        <v>173</v>
      </c>
      <c r="D43" s="1594"/>
      <c r="E43" s="1594"/>
      <c r="F43" s="1594"/>
      <c r="G43" s="1594"/>
      <c r="H43" s="1594"/>
      <c r="I43" s="1594"/>
      <c r="J43" s="1594"/>
      <c r="K43" s="1594"/>
      <c r="L43" s="1594"/>
      <c r="M43" s="1594"/>
      <c r="N43" s="1594"/>
      <c r="O43" s="1594"/>
      <c r="P43" s="1594"/>
      <c r="Q43" s="1595"/>
      <c r="R43" s="361"/>
      <c r="S43" s="361"/>
    </row>
    <row r="44" spans="1:19" s="452" customFormat="1" ht="2.25" customHeight="1" x14ac:dyDescent="0.2">
      <c r="A44" s="449"/>
      <c r="B44" s="450"/>
      <c r="C44" s="1596" t="s">
        <v>77</v>
      </c>
      <c r="D44" s="1596"/>
      <c r="E44" s="712"/>
      <c r="F44" s="712"/>
      <c r="G44" s="712"/>
      <c r="H44" s="712"/>
      <c r="I44" s="712"/>
      <c r="J44" s="712"/>
      <c r="K44" s="712"/>
      <c r="L44" s="712"/>
      <c r="M44" s="712"/>
      <c r="N44" s="712"/>
      <c r="O44" s="712"/>
      <c r="P44" s="712"/>
      <c r="Q44" s="712"/>
      <c r="R44" s="391"/>
      <c r="S44" s="391"/>
    </row>
    <row r="45" spans="1:19" ht="11.25" customHeight="1" x14ac:dyDescent="0.2">
      <c r="A45" s="351"/>
      <c r="B45" s="411"/>
      <c r="C45" s="1597"/>
      <c r="D45" s="1597"/>
      <c r="E45" s="775">
        <v>2007</v>
      </c>
      <c r="F45" s="775">
        <v>2008</v>
      </c>
      <c r="G45" s="662">
        <v>2009</v>
      </c>
      <c r="H45" s="775">
        <v>2010</v>
      </c>
      <c r="I45" s="775">
        <v>2011</v>
      </c>
      <c r="J45" s="662">
        <v>2012</v>
      </c>
      <c r="K45" s="775">
        <v>2013</v>
      </c>
      <c r="L45" s="775">
        <v>2014</v>
      </c>
      <c r="M45" s="662">
        <v>2015</v>
      </c>
      <c r="N45" s="775">
        <v>2016</v>
      </c>
      <c r="O45" s="775">
        <v>2017</v>
      </c>
      <c r="P45" s="662">
        <v>2018</v>
      </c>
      <c r="Q45" s="662">
        <v>2019</v>
      </c>
      <c r="R45" s="462"/>
      <c r="S45" s="361"/>
    </row>
    <row r="46" spans="1:19" s="780" customFormat="1" ht="11.25" customHeight="1" x14ac:dyDescent="0.2">
      <c r="A46" s="776"/>
      <c r="B46" s="777"/>
      <c r="C46" s="1591" t="s">
        <v>67</v>
      </c>
      <c r="D46" s="1591"/>
      <c r="E46" s="781">
        <v>343</v>
      </c>
      <c r="F46" s="781">
        <v>441</v>
      </c>
      <c r="G46" s="781">
        <v>361</v>
      </c>
      <c r="H46" s="781">
        <v>352</v>
      </c>
      <c r="I46" s="781">
        <v>200</v>
      </c>
      <c r="J46" s="781">
        <v>107</v>
      </c>
      <c r="K46" s="781">
        <v>106</v>
      </c>
      <c r="L46" s="781">
        <v>174</v>
      </c>
      <c r="M46" s="781">
        <v>182</v>
      </c>
      <c r="N46" s="781">
        <v>210</v>
      </c>
      <c r="O46" s="781">
        <v>310</v>
      </c>
      <c r="P46" s="781">
        <v>311</v>
      </c>
      <c r="Q46" s="781">
        <v>352</v>
      </c>
      <c r="R46" s="778"/>
      <c r="S46" s="779"/>
    </row>
    <row r="47" spans="1:19" s="780" customFormat="1" ht="11.25" customHeight="1" x14ac:dyDescent="0.2">
      <c r="A47" s="776"/>
      <c r="B47" s="777"/>
      <c r="C47" s="1590" t="s">
        <v>381</v>
      </c>
      <c r="D47" s="1591"/>
      <c r="E47" s="781">
        <v>268</v>
      </c>
      <c r="F47" s="781">
        <v>304</v>
      </c>
      <c r="G47" s="781">
        <v>258</v>
      </c>
      <c r="H47" s="781">
        <v>234</v>
      </c>
      <c r="I47" s="781">
        <v>182</v>
      </c>
      <c r="J47" s="781">
        <v>93</v>
      </c>
      <c r="K47" s="781">
        <v>97</v>
      </c>
      <c r="L47" s="781">
        <v>161</v>
      </c>
      <c r="M47" s="781">
        <v>145</v>
      </c>
      <c r="N47" s="781">
        <v>175</v>
      </c>
      <c r="O47" s="781">
        <v>226</v>
      </c>
      <c r="P47" s="781">
        <v>234</v>
      </c>
      <c r="Q47" s="781">
        <v>268</v>
      </c>
      <c r="R47" s="778"/>
      <c r="S47" s="779"/>
    </row>
    <row r="48" spans="1:19" s="429" customFormat="1" ht="10.5" customHeight="1" x14ac:dyDescent="0.2">
      <c r="A48" s="426"/>
      <c r="B48" s="427"/>
      <c r="C48" s="1097"/>
      <c r="D48" s="482" t="s">
        <v>234</v>
      </c>
      <c r="E48" s="813">
        <v>160</v>
      </c>
      <c r="F48" s="813">
        <v>172</v>
      </c>
      <c r="G48" s="813">
        <v>142</v>
      </c>
      <c r="H48" s="813">
        <v>141</v>
      </c>
      <c r="I48" s="813">
        <v>93</v>
      </c>
      <c r="J48" s="813">
        <v>36</v>
      </c>
      <c r="K48" s="813">
        <v>27</v>
      </c>
      <c r="L48" s="813">
        <v>49</v>
      </c>
      <c r="M48" s="813">
        <v>65</v>
      </c>
      <c r="N48" s="813">
        <v>69</v>
      </c>
      <c r="O48" s="813">
        <v>91</v>
      </c>
      <c r="P48" s="813">
        <v>96</v>
      </c>
      <c r="Q48" s="813">
        <v>105</v>
      </c>
      <c r="R48" s="462"/>
      <c r="S48" s="407"/>
    </row>
    <row r="49" spans="1:19" s="429" customFormat="1" ht="10.5" customHeight="1" x14ac:dyDescent="0.2">
      <c r="A49" s="426"/>
      <c r="B49" s="427"/>
      <c r="C49" s="1097"/>
      <c r="D49" s="482" t="s">
        <v>235</v>
      </c>
      <c r="E49" s="813">
        <v>27</v>
      </c>
      <c r="F49" s="813">
        <v>27</v>
      </c>
      <c r="G49" s="813">
        <v>22</v>
      </c>
      <c r="H49" s="813">
        <v>25</v>
      </c>
      <c r="I49" s="813">
        <v>22</v>
      </c>
      <c r="J49" s="813">
        <v>9</v>
      </c>
      <c r="K49" s="813">
        <v>18</v>
      </c>
      <c r="L49" s="813">
        <v>23</v>
      </c>
      <c r="M49" s="813">
        <v>20</v>
      </c>
      <c r="N49" s="813">
        <v>19</v>
      </c>
      <c r="O49" s="813">
        <v>21</v>
      </c>
      <c r="P49" s="813">
        <v>26</v>
      </c>
      <c r="Q49" s="813">
        <v>30</v>
      </c>
      <c r="R49" s="462"/>
      <c r="S49" s="407"/>
    </row>
    <row r="50" spans="1:19" s="429" customFormat="1" ht="10.5" customHeight="1" x14ac:dyDescent="0.2">
      <c r="A50" s="426"/>
      <c r="B50" s="427"/>
      <c r="C50" s="1097"/>
      <c r="D50" s="863" t="s">
        <v>236</v>
      </c>
      <c r="E50" s="813">
        <v>64</v>
      </c>
      <c r="F50" s="813">
        <v>97</v>
      </c>
      <c r="G50" s="813">
        <v>87</v>
      </c>
      <c r="H50" s="813">
        <v>64</v>
      </c>
      <c r="I50" s="813">
        <v>55</v>
      </c>
      <c r="J50" s="813">
        <v>40</v>
      </c>
      <c r="K50" s="813">
        <v>49</v>
      </c>
      <c r="L50" s="813">
        <v>80</v>
      </c>
      <c r="M50" s="813">
        <v>53</v>
      </c>
      <c r="N50" s="813">
        <v>58</v>
      </c>
      <c r="O50" s="813">
        <v>96</v>
      </c>
      <c r="P50" s="813">
        <v>98</v>
      </c>
      <c r="Q50" s="813">
        <v>105</v>
      </c>
      <c r="R50" s="462"/>
      <c r="S50" s="407"/>
    </row>
    <row r="51" spans="1:19" s="429" customFormat="1" ht="10.5" customHeight="1" x14ac:dyDescent="0.2">
      <c r="A51" s="426"/>
      <c r="B51" s="427"/>
      <c r="C51" s="1097"/>
      <c r="D51" s="863" t="s">
        <v>238</v>
      </c>
      <c r="E51" s="813" t="s">
        <v>9</v>
      </c>
      <c r="F51" s="813" t="s">
        <v>9</v>
      </c>
      <c r="G51" s="813" t="s">
        <v>9</v>
      </c>
      <c r="H51" s="813" t="s">
        <v>9</v>
      </c>
      <c r="I51" s="813" t="s">
        <v>9</v>
      </c>
      <c r="J51" s="813" t="s">
        <v>9</v>
      </c>
      <c r="K51" s="813" t="s">
        <v>9</v>
      </c>
      <c r="L51" s="813" t="s">
        <v>9</v>
      </c>
      <c r="M51" s="813" t="s">
        <v>9</v>
      </c>
      <c r="N51" s="813" t="s">
        <v>9</v>
      </c>
      <c r="O51" s="813" t="s">
        <v>9</v>
      </c>
      <c r="P51" s="813" t="s">
        <v>9</v>
      </c>
      <c r="Q51" s="813" t="s">
        <v>9</v>
      </c>
      <c r="R51" s="462"/>
      <c r="S51" s="407"/>
    </row>
    <row r="52" spans="1:19" s="429" customFormat="1" ht="10.5" customHeight="1" x14ac:dyDescent="0.2">
      <c r="A52" s="426"/>
      <c r="B52" s="427"/>
      <c r="C52" s="1097"/>
      <c r="D52" s="482" t="s">
        <v>237</v>
      </c>
      <c r="E52" s="814">
        <v>17</v>
      </c>
      <c r="F52" s="814">
        <v>8</v>
      </c>
      <c r="G52" s="814">
        <v>7</v>
      </c>
      <c r="H52" s="814">
        <v>4</v>
      </c>
      <c r="I52" s="814">
        <v>12</v>
      </c>
      <c r="J52" s="814">
        <v>8</v>
      </c>
      <c r="K52" s="814">
        <v>3</v>
      </c>
      <c r="L52" s="814">
        <v>9</v>
      </c>
      <c r="M52" s="814">
        <v>7</v>
      </c>
      <c r="N52" s="814">
        <v>29</v>
      </c>
      <c r="O52" s="814">
        <v>18</v>
      </c>
      <c r="P52" s="814">
        <v>14</v>
      </c>
      <c r="Q52" s="814">
        <v>28</v>
      </c>
      <c r="R52" s="462"/>
      <c r="S52" s="407"/>
    </row>
    <row r="53" spans="1:19" s="780" customFormat="1" ht="11.25" customHeight="1" x14ac:dyDescent="0.2">
      <c r="A53" s="776"/>
      <c r="B53" s="777"/>
      <c r="C53" s="1591" t="s">
        <v>382</v>
      </c>
      <c r="D53" s="1591"/>
      <c r="E53" s="781">
        <v>75</v>
      </c>
      <c r="F53" s="781">
        <v>137</v>
      </c>
      <c r="G53" s="781">
        <v>103</v>
      </c>
      <c r="H53" s="781">
        <v>118</v>
      </c>
      <c r="I53" s="781">
        <v>18</v>
      </c>
      <c r="J53" s="781">
        <v>14</v>
      </c>
      <c r="K53" s="781">
        <v>9</v>
      </c>
      <c r="L53" s="781">
        <v>13</v>
      </c>
      <c r="M53" s="781">
        <v>37</v>
      </c>
      <c r="N53" s="781">
        <v>35</v>
      </c>
      <c r="O53" s="781">
        <v>84</v>
      </c>
      <c r="P53" s="781">
        <v>77</v>
      </c>
      <c r="Q53" s="781">
        <v>84</v>
      </c>
      <c r="R53" s="778"/>
      <c r="S53" s="779"/>
    </row>
    <row r="54" spans="1:19" s="429" customFormat="1" ht="10.5" customHeight="1" x14ac:dyDescent="0.2">
      <c r="A54" s="426"/>
      <c r="B54" s="427"/>
      <c r="C54" s="1097"/>
      <c r="D54" s="863" t="s">
        <v>441</v>
      </c>
      <c r="E54" s="813" t="s">
        <v>9</v>
      </c>
      <c r="F54" s="813" t="s">
        <v>9</v>
      </c>
      <c r="G54" s="813">
        <v>1</v>
      </c>
      <c r="H54" s="813" t="s">
        <v>9</v>
      </c>
      <c r="I54" s="814">
        <v>1</v>
      </c>
      <c r="J54" s="814">
        <v>1</v>
      </c>
      <c r="K54" s="814" t="s">
        <v>9</v>
      </c>
      <c r="L54" s="814" t="s">
        <v>9</v>
      </c>
      <c r="M54" s="813" t="s">
        <v>9</v>
      </c>
      <c r="N54" s="813" t="s">
        <v>9</v>
      </c>
      <c r="O54" s="813" t="s">
        <v>9</v>
      </c>
      <c r="P54" s="813">
        <v>1</v>
      </c>
      <c r="Q54" s="813" t="s">
        <v>9</v>
      </c>
      <c r="R54" s="462"/>
      <c r="S54" s="407"/>
    </row>
    <row r="55" spans="1:19" s="429" customFormat="1" ht="10.5" customHeight="1" x14ac:dyDescent="0.2">
      <c r="A55" s="426"/>
      <c r="B55" s="427"/>
      <c r="C55" s="1097"/>
      <c r="D55" s="482" t="s">
        <v>239</v>
      </c>
      <c r="E55" s="814">
        <v>1</v>
      </c>
      <c r="F55" s="814" t="s">
        <v>9</v>
      </c>
      <c r="G55" s="814">
        <v>1</v>
      </c>
      <c r="H55" s="814">
        <v>2</v>
      </c>
      <c r="I55" s="814" t="s">
        <v>9</v>
      </c>
      <c r="J55" s="814">
        <v>1</v>
      </c>
      <c r="K55" s="814" t="s">
        <v>9</v>
      </c>
      <c r="L55" s="814" t="s">
        <v>9</v>
      </c>
      <c r="M55" s="814">
        <v>1</v>
      </c>
      <c r="N55" s="814" t="s">
        <v>9</v>
      </c>
      <c r="O55" s="814" t="s">
        <v>9</v>
      </c>
      <c r="P55" s="814">
        <v>1</v>
      </c>
      <c r="Q55" s="814">
        <v>1</v>
      </c>
      <c r="R55" s="462"/>
      <c r="S55" s="407"/>
    </row>
    <row r="56" spans="1:19" s="429" customFormat="1" ht="10.5" customHeight="1" x14ac:dyDescent="0.2">
      <c r="A56" s="426"/>
      <c r="B56" s="427"/>
      <c r="C56" s="1097"/>
      <c r="D56" s="482" t="s">
        <v>240</v>
      </c>
      <c r="E56" s="814">
        <v>74</v>
      </c>
      <c r="F56" s="814">
        <v>137</v>
      </c>
      <c r="G56" s="814">
        <v>101</v>
      </c>
      <c r="H56" s="814">
        <v>116</v>
      </c>
      <c r="I56" s="814">
        <v>17</v>
      </c>
      <c r="J56" s="814">
        <v>12</v>
      </c>
      <c r="K56" s="814">
        <v>9</v>
      </c>
      <c r="L56" s="814">
        <v>13</v>
      </c>
      <c r="M56" s="814">
        <v>36</v>
      </c>
      <c r="N56" s="814">
        <v>35</v>
      </c>
      <c r="O56" s="814">
        <v>84</v>
      </c>
      <c r="P56" s="814">
        <v>75</v>
      </c>
      <c r="Q56" s="814">
        <v>83</v>
      </c>
      <c r="R56" s="462"/>
      <c r="S56" s="407"/>
    </row>
    <row r="57" spans="1:19" s="641" customFormat="1" ht="13.5" customHeight="1" x14ac:dyDescent="0.2">
      <c r="A57" s="638"/>
      <c r="B57" s="621"/>
      <c r="C57" s="439" t="s">
        <v>398</v>
      </c>
      <c r="D57" s="639"/>
      <c r="E57" s="413"/>
      <c r="F57" s="413"/>
      <c r="G57" s="440"/>
      <c r="H57" s="440"/>
      <c r="I57" s="1584"/>
      <c r="J57" s="1584"/>
      <c r="K57" s="1584"/>
      <c r="L57" s="1584"/>
      <c r="M57" s="1584"/>
      <c r="N57" s="1584"/>
      <c r="O57" s="1584"/>
      <c r="P57" s="1584"/>
      <c r="Q57" s="1584"/>
      <c r="R57" s="640"/>
      <c r="S57" s="440"/>
    </row>
    <row r="58" spans="1:19" s="400" customFormat="1" ht="13.5" thickBot="1" x14ac:dyDescent="0.25">
      <c r="A58" s="431"/>
      <c r="B58" s="441"/>
      <c r="C58" s="864" t="s">
        <v>442</v>
      </c>
      <c r="D58" s="442"/>
      <c r="E58" s="444"/>
      <c r="F58" s="444"/>
      <c r="G58" s="444"/>
      <c r="H58" s="444"/>
      <c r="I58" s="444"/>
      <c r="J58" s="444"/>
      <c r="K58" s="444"/>
      <c r="L58" s="444"/>
      <c r="M58" s="444"/>
      <c r="N58" s="444"/>
      <c r="O58" s="444"/>
      <c r="P58" s="444"/>
      <c r="Q58" s="414" t="s">
        <v>72</v>
      </c>
      <c r="R58" s="445"/>
      <c r="S58" s="446"/>
    </row>
    <row r="59" spans="1:19" ht="13.5" customHeight="1" thickBot="1" x14ac:dyDescent="0.25">
      <c r="A59" s="351"/>
      <c r="B59" s="441"/>
      <c r="C59" s="1585" t="s">
        <v>279</v>
      </c>
      <c r="D59" s="1586"/>
      <c r="E59" s="1586"/>
      <c r="F59" s="1586"/>
      <c r="G59" s="1586"/>
      <c r="H59" s="1586"/>
      <c r="I59" s="1586"/>
      <c r="J59" s="1586"/>
      <c r="K59" s="1586"/>
      <c r="L59" s="1586"/>
      <c r="M59" s="1586"/>
      <c r="N59" s="1586"/>
      <c r="O59" s="1586"/>
      <c r="P59" s="1586"/>
      <c r="Q59" s="1587"/>
      <c r="R59" s="414"/>
      <c r="S59" s="402"/>
    </row>
    <row r="60" spans="1:19" ht="3.75" customHeight="1" x14ac:dyDescent="0.2">
      <c r="A60" s="351"/>
      <c r="B60" s="441"/>
      <c r="C60" s="1588" t="s">
        <v>68</v>
      </c>
      <c r="D60" s="1588"/>
      <c r="E60" s="1008"/>
      <c r="F60" s="1008"/>
      <c r="G60" s="1008"/>
      <c r="H60" s="984"/>
      <c r="I60" s="984"/>
      <c r="J60" s="984"/>
      <c r="K60" s="984"/>
      <c r="L60" s="984"/>
      <c r="M60" s="984"/>
      <c r="N60" s="984"/>
      <c r="O60" s="984"/>
      <c r="P60" s="984"/>
      <c r="Q60" s="785"/>
      <c r="R60" s="445"/>
      <c r="S60" s="402"/>
    </row>
    <row r="61" spans="1:19" ht="10.5" customHeight="1" x14ac:dyDescent="0.2">
      <c r="A61" s="351"/>
      <c r="B61" s="411"/>
      <c r="C61" s="1589"/>
      <c r="D61" s="1589"/>
      <c r="E61" s="1582">
        <v>2019</v>
      </c>
      <c r="F61" s="1582"/>
      <c r="G61" s="1582"/>
      <c r="H61" s="1582"/>
      <c r="I61" s="1583">
        <v>2020</v>
      </c>
      <c r="J61" s="1582"/>
      <c r="K61" s="1582"/>
      <c r="L61" s="1582"/>
      <c r="M61" s="1582"/>
      <c r="N61" s="1582"/>
      <c r="O61" s="1582"/>
      <c r="P61" s="1582"/>
      <c r="Q61" s="1582"/>
      <c r="R61" s="402"/>
      <c r="S61" s="402"/>
    </row>
    <row r="62" spans="1:19" ht="12.75" customHeight="1" x14ac:dyDescent="0.2">
      <c r="A62" s="351"/>
      <c r="B62" s="411"/>
      <c r="C62" s="366"/>
      <c r="D62" s="366"/>
      <c r="E62" s="988" t="s">
        <v>95</v>
      </c>
      <c r="F62" s="818" t="s">
        <v>94</v>
      </c>
      <c r="G62" s="988" t="s">
        <v>93</v>
      </c>
      <c r="H62" s="988" t="s">
        <v>512</v>
      </c>
      <c r="I62" s="988" t="s">
        <v>92</v>
      </c>
      <c r="J62" s="988" t="s">
        <v>513</v>
      </c>
      <c r="K62" s="818" t="s">
        <v>101</v>
      </c>
      <c r="L62" s="818" t="s">
        <v>100</v>
      </c>
      <c r="M62" s="818" t="s">
        <v>99</v>
      </c>
      <c r="N62" s="818" t="s">
        <v>98</v>
      </c>
      <c r="O62" s="818" t="s">
        <v>97</v>
      </c>
      <c r="P62" s="988" t="s">
        <v>96</v>
      </c>
      <c r="Q62" s="818" t="s">
        <v>95</v>
      </c>
      <c r="R62" s="445"/>
      <c r="S62" s="402"/>
    </row>
    <row r="63" spans="1:19" ht="9.75" customHeight="1" x14ac:dyDescent="0.2">
      <c r="A63" s="351"/>
      <c r="B63" s="441"/>
      <c r="C63" s="1581" t="s">
        <v>91</v>
      </c>
      <c r="D63" s="1581"/>
      <c r="E63" s="817"/>
      <c r="F63" s="817"/>
      <c r="G63" s="815"/>
      <c r="H63" s="815"/>
      <c r="I63" s="815"/>
      <c r="J63" s="815"/>
      <c r="K63" s="815"/>
      <c r="L63" s="815"/>
      <c r="M63" s="815"/>
      <c r="N63" s="815"/>
      <c r="O63" s="815"/>
      <c r="P63" s="815"/>
      <c r="Q63" s="815"/>
      <c r="R63" s="445"/>
      <c r="S63" s="402"/>
    </row>
    <row r="64" spans="1:19" s="452" customFormat="1" ht="9.75" customHeight="1" x14ac:dyDescent="0.2">
      <c r="A64" s="449"/>
      <c r="B64" s="450"/>
      <c r="C64" s="451" t="s">
        <v>90</v>
      </c>
      <c r="D64" s="377"/>
      <c r="E64" s="816">
        <v>1.1000000000000001</v>
      </c>
      <c r="F64" s="816">
        <v>0.04</v>
      </c>
      <c r="G64" s="816">
        <v>-0.15</v>
      </c>
      <c r="H64" s="816">
        <v>-0.13</v>
      </c>
      <c r="I64" s="816">
        <v>-0.83</v>
      </c>
      <c r="J64" s="816">
        <v>-0.64</v>
      </c>
      <c r="K64" s="816">
        <v>1.43</v>
      </c>
      <c r="L64" s="816">
        <v>0.32</v>
      </c>
      <c r="M64" s="816">
        <v>-0.45</v>
      </c>
      <c r="N64" s="816">
        <v>0.89</v>
      </c>
      <c r="O64" s="816">
        <v>-1.29</v>
      </c>
      <c r="P64" s="816">
        <v>-0.27</v>
      </c>
      <c r="Q64" s="816">
        <v>0.97</v>
      </c>
      <c r="R64" s="391"/>
      <c r="S64" s="391"/>
    </row>
    <row r="65" spans="1:19" s="452" customFormat="1" ht="9.75" customHeight="1" x14ac:dyDescent="0.2">
      <c r="A65" s="449"/>
      <c r="B65" s="450"/>
      <c r="C65" s="451" t="s">
        <v>89</v>
      </c>
      <c r="D65" s="377"/>
      <c r="E65" s="816">
        <v>-0.11</v>
      </c>
      <c r="F65" s="816">
        <v>0.02</v>
      </c>
      <c r="G65" s="816">
        <v>0.32</v>
      </c>
      <c r="H65" s="816">
        <v>0.42</v>
      </c>
      <c r="I65" s="816">
        <v>0.8</v>
      </c>
      <c r="J65" s="816">
        <v>0.38</v>
      </c>
      <c r="K65" s="816">
        <v>0.05</v>
      </c>
      <c r="L65" s="816">
        <v>-0.22</v>
      </c>
      <c r="M65" s="816">
        <v>-0.72</v>
      </c>
      <c r="N65" s="816">
        <v>0.13</v>
      </c>
      <c r="O65" s="816">
        <v>0.14000000000000001</v>
      </c>
      <c r="P65" s="816">
        <v>-0.01</v>
      </c>
      <c r="Q65" s="816">
        <v>-0.14000000000000001</v>
      </c>
      <c r="R65" s="391"/>
      <c r="S65" s="391"/>
    </row>
    <row r="66" spans="1:19" s="452" customFormat="1" ht="11.25" customHeight="1" x14ac:dyDescent="0.2">
      <c r="A66" s="449"/>
      <c r="B66" s="450"/>
      <c r="C66" s="451" t="s">
        <v>248</v>
      </c>
      <c r="D66" s="377"/>
      <c r="E66" s="816">
        <v>0.48</v>
      </c>
      <c r="F66" s="816">
        <v>0.4</v>
      </c>
      <c r="G66" s="816">
        <v>0.36</v>
      </c>
      <c r="H66" s="816">
        <v>0.34</v>
      </c>
      <c r="I66" s="816">
        <v>0.37</v>
      </c>
      <c r="J66" s="816">
        <v>0.32</v>
      </c>
      <c r="K66" s="816">
        <v>0.25</v>
      </c>
      <c r="L66" s="816">
        <v>0.17</v>
      </c>
      <c r="M66" s="816">
        <v>7.0000000000000007E-2</v>
      </c>
      <c r="N66" s="816">
        <v>0.05</v>
      </c>
      <c r="O66" s="816">
        <v>0.09</v>
      </c>
      <c r="P66" s="816">
        <v>0.1</v>
      </c>
      <c r="Q66" s="816">
        <v>0.09</v>
      </c>
      <c r="R66" s="391"/>
      <c r="S66" s="391"/>
    </row>
    <row r="67" spans="1:19" ht="11.25" customHeight="1" x14ac:dyDescent="0.2">
      <c r="A67" s="351"/>
      <c r="B67" s="441"/>
      <c r="C67" s="1095" t="s">
        <v>88</v>
      </c>
      <c r="D67" s="448"/>
      <c r="E67" s="453"/>
      <c r="F67" s="171"/>
      <c r="G67" s="471"/>
      <c r="H67" s="471"/>
      <c r="I67" s="471"/>
      <c r="J67" s="84"/>
      <c r="K67" s="453"/>
      <c r="L67" s="471"/>
      <c r="M67" s="471"/>
      <c r="N67" s="471"/>
      <c r="O67" s="471"/>
      <c r="P67" s="471"/>
      <c r="Q67" s="454"/>
      <c r="R67" s="445"/>
      <c r="S67" s="402"/>
    </row>
    <row r="68" spans="1:19" ht="9.75" customHeight="1" x14ac:dyDescent="0.2">
      <c r="A68" s="351"/>
      <c r="B68" s="455"/>
      <c r="C68" s="409"/>
      <c r="D68" s="619" t="s">
        <v>528</v>
      </c>
      <c r="E68" s="506"/>
      <c r="F68" s="508"/>
      <c r="G68" s="80"/>
      <c r="H68" s="80"/>
      <c r="I68" s="80"/>
      <c r="J68" s="509">
        <v>23.1</v>
      </c>
      <c r="K68" s="453"/>
      <c r="L68" s="471"/>
      <c r="M68" s="471"/>
      <c r="N68" s="471"/>
      <c r="O68" s="471"/>
      <c r="P68" s="471"/>
      <c r="Q68" s="982">
        <f>+J68</f>
        <v>23.1</v>
      </c>
      <c r="R68" s="445"/>
      <c r="S68" s="402"/>
    </row>
    <row r="69" spans="1:19" ht="9.75" customHeight="1" x14ac:dyDescent="0.2">
      <c r="A69" s="351"/>
      <c r="B69" s="456"/>
      <c r="C69" s="377"/>
      <c r="D69" s="510" t="s">
        <v>529</v>
      </c>
      <c r="E69" s="511"/>
      <c r="F69" s="511"/>
      <c r="G69" s="511"/>
      <c r="H69" s="511"/>
      <c r="I69" s="511"/>
      <c r="J69" s="509">
        <v>18.899999999999999</v>
      </c>
      <c r="K69" s="453"/>
      <c r="L69" s="187"/>
      <c r="M69" s="471"/>
      <c r="N69" s="471"/>
      <c r="O69" s="471"/>
      <c r="P69" s="471"/>
      <c r="Q69" s="982">
        <f t="shared" ref="Q69:Q72" si="0">+J69</f>
        <v>18.899999999999999</v>
      </c>
      <c r="R69" s="457"/>
      <c r="S69" s="457"/>
    </row>
    <row r="70" spans="1:19" ht="9.75" customHeight="1" x14ac:dyDescent="0.2">
      <c r="A70" s="351"/>
      <c r="B70" s="456"/>
      <c r="C70" s="377"/>
      <c r="D70" s="510" t="s">
        <v>559</v>
      </c>
      <c r="E70" s="506"/>
      <c r="F70" s="172"/>
      <c r="G70" s="172"/>
      <c r="H70" s="80"/>
      <c r="I70" s="173"/>
      <c r="J70" s="509">
        <v>13.8</v>
      </c>
      <c r="K70" s="453"/>
      <c r="L70" s="187"/>
      <c r="M70" s="471"/>
      <c r="N70" s="471"/>
      <c r="O70" s="471"/>
      <c r="P70" s="471"/>
      <c r="Q70" s="982">
        <f t="shared" si="0"/>
        <v>13.8</v>
      </c>
      <c r="R70" s="458"/>
      <c r="S70" s="402"/>
    </row>
    <row r="71" spans="1:19" ht="9.75" customHeight="1" x14ac:dyDescent="0.2">
      <c r="A71" s="351"/>
      <c r="B71" s="456"/>
      <c r="C71" s="377"/>
      <c r="D71" s="510" t="s">
        <v>527</v>
      </c>
      <c r="E71" s="512"/>
      <c r="F71" s="510"/>
      <c r="G71" s="510"/>
      <c r="H71" s="510"/>
      <c r="I71" s="510"/>
      <c r="J71" s="509">
        <v>11.5</v>
      </c>
      <c r="K71" s="453"/>
      <c r="L71" s="187"/>
      <c r="M71" s="471"/>
      <c r="N71" s="471"/>
      <c r="O71" s="471"/>
      <c r="P71" s="471"/>
      <c r="Q71" s="982">
        <f t="shared" si="0"/>
        <v>11.5</v>
      </c>
      <c r="R71" s="458"/>
      <c r="S71" s="402"/>
    </row>
    <row r="72" spans="1:19" ht="9.75" customHeight="1" x14ac:dyDescent="0.2">
      <c r="A72" s="351"/>
      <c r="B72" s="456"/>
      <c r="C72" s="377"/>
      <c r="D72" s="513" t="s">
        <v>530</v>
      </c>
      <c r="E72" s="514"/>
      <c r="F72" s="514"/>
      <c r="G72" s="514"/>
      <c r="H72" s="514"/>
      <c r="I72" s="514"/>
      <c r="J72" s="509">
        <v>7.1</v>
      </c>
      <c r="K72" s="453"/>
      <c r="L72" s="187"/>
      <c r="M72" s="471"/>
      <c r="N72" s="471"/>
      <c r="O72" s="471"/>
      <c r="P72" s="471"/>
      <c r="Q72" s="982">
        <f t="shared" si="0"/>
        <v>7.1</v>
      </c>
      <c r="R72" s="458"/>
      <c r="S72" s="402"/>
    </row>
    <row r="73" spans="1:19" ht="9.75" customHeight="1" x14ac:dyDescent="0.2">
      <c r="A73" s="351"/>
      <c r="B73" s="456"/>
      <c r="C73" s="377"/>
      <c r="D73" s="510" t="s">
        <v>523</v>
      </c>
      <c r="E73" s="172"/>
      <c r="F73" s="172"/>
      <c r="G73" s="172"/>
      <c r="H73" s="80"/>
      <c r="I73" s="173"/>
      <c r="J73" s="983">
        <v>-17.22</v>
      </c>
      <c r="K73" s="453"/>
      <c r="L73" s="187"/>
      <c r="M73" s="471"/>
      <c r="N73" s="471"/>
      <c r="O73" s="471"/>
      <c r="P73" s="471"/>
      <c r="Q73" s="453"/>
      <c r="R73" s="458"/>
      <c r="S73" s="402"/>
    </row>
    <row r="74" spans="1:19" ht="9.75" customHeight="1" x14ac:dyDescent="0.2">
      <c r="A74" s="351"/>
      <c r="B74" s="456"/>
      <c r="C74" s="377"/>
      <c r="D74" s="510" t="s">
        <v>526</v>
      </c>
      <c r="E74" s="507"/>
      <c r="F74" s="173"/>
      <c r="G74" s="173"/>
      <c r="H74" s="80"/>
      <c r="I74" s="173"/>
      <c r="J74" s="983">
        <v>-11.82</v>
      </c>
      <c r="K74" s="453"/>
      <c r="L74" s="187"/>
      <c r="M74" s="471"/>
      <c r="N74" s="471"/>
      <c r="O74" s="471"/>
      <c r="P74" s="471"/>
      <c r="Q74" s="515"/>
      <c r="R74" s="458"/>
      <c r="S74" s="402"/>
    </row>
    <row r="75" spans="1:19" ht="9.75" customHeight="1" x14ac:dyDescent="0.2">
      <c r="A75" s="351"/>
      <c r="B75" s="456"/>
      <c r="C75" s="377"/>
      <c r="D75" s="510" t="s">
        <v>524</v>
      </c>
      <c r="E75" s="507"/>
      <c r="F75" s="173"/>
      <c r="G75" s="173"/>
      <c r="H75" s="80"/>
      <c r="I75" s="173"/>
      <c r="J75" s="983">
        <v>-5.65</v>
      </c>
      <c r="K75" s="453"/>
      <c r="L75" s="187"/>
      <c r="M75" s="471"/>
      <c r="N75" s="471"/>
      <c r="O75" s="471"/>
      <c r="P75" s="471"/>
      <c r="Q75" s="515"/>
      <c r="R75" s="458"/>
      <c r="S75" s="402"/>
    </row>
    <row r="76" spans="1:19" ht="9.75" customHeight="1" x14ac:dyDescent="0.2">
      <c r="A76" s="351"/>
      <c r="B76" s="456"/>
      <c r="C76" s="377"/>
      <c r="D76" s="510" t="s">
        <v>558</v>
      </c>
      <c r="E76" s="507"/>
      <c r="F76" s="173"/>
      <c r="G76" s="173"/>
      <c r="H76" s="80"/>
      <c r="I76" s="173"/>
      <c r="J76" s="983">
        <v>-3.3</v>
      </c>
      <c r="K76" s="453"/>
      <c r="L76" s="187"/>
      <c r="M76" s="471"/>
      <c r="N76" s="471"/>
      <c r="O76" s="471"/>
      <c r="P76" s="471"/>
      <c r="Q76" s="515"/>
      <c r="R76" s="458"/>
      <c r="S76" s="402"/>
    </row>
    <row r="77" spans="1:19" ht="9.75" customHeight="1" x14ac:dyDescent="0.2">
      <c r="A77" s="351"/>
      <c r="B77" s="456"/>
      <c r="C77" s="377"/>
      <c r="D77" s="510" t="s">
        <v>525</v>
      </c>
      <c r="E77" s="507"/>
      <c r="F77" s="172"/>
      <c r="G77" s="172"/>
      <c r="H77" s="80"/>
      <c r="I77" s="173"/>
      <c r="J77" s="983">
        <v>-2.79</v>
      </c>
      <c r="K77" s="453"/>
      <c r="L77" s="187"/>
      <c r="M77" s="471"/>
      <c r="N77" s="471"/>
      <c r="O77" s="471"/>
      <c r="P77" s="471"/>
      <c r="Q77" s="453"/>
      <c r="R77" s="458"/>
      <c r="S77" s="402"/>
    </row>
    <row r="78" spans="1:19" ht="0.75" customHeight="1" x14ac:dyDescent="0.2">
      <c r="A78" s="351"/>
      <c r="B78" s="456"/>
      <c r="C78" s="377"/>
      <c r="D78" s="459"/>
      <c r="E78" s="453"/>
      <c r="F78" s="172"/>
      <c r="G78" s="172"/>
      <c r="H78" s="80"/>
      <c r="I78" s="173"/>
      <c r="J78" s="454"/>
      <c r="K78" s="453"/>
      <c r="L78" s="187"/>
      <c r="M78" s="471"/>
      <c r="N78" s="471"/>
      <c r="O78" s="471"/>
      <c r="P78" s="471"/>
      <c r="Q78" s="453"/>
      <c r="R78" s="458"/>
      <c r="S78" s="402"/>
    </row>
    <row r="79" spans="1:19" ht="12" customHeight="1" x14ac:dyDescent="0.2">
      <c r="A79" s="351"/>
      <c r="B79" s="460"/>
      <c r="C79" s="443" t="s">
        <v>232</v>
      </c>
      <c r="D79" s="459"/>
      <c r="E79" s="443"/>
      <c r="F79" s="443"/>
      <c r="G79" s="461" t="s">
        <v>87</v>
      </c>
      <c r="H79" s="443"/>
      <c r="I79" s="443"/>
      <c r="J79" s="443"/>
      <c r="K79" s="443"/>
      <c r="L79" s="443"/>
      <c r="M79" s="443"/>
      <c r="N79" s="443"/>
      <c r="O79" s="174"/>
      <c r="P79" s="174"/>
      <c r="Q79" s="174"/>
      <c r="R79" s="445"/>
      <c r="S79" s="402"/>
    </row>
    <row r="80" spans="1:19" s="129" customFormat="1" ht="13.5" customHeight="1" x14ac:dyDescent="0.2">
      <c r="A80" s="128"/>
      <c r="B80" s="219">
        <v>16</v>
      </c>
      <c r="C80" s="1547">
        <v>44105</v>
      </c>
      <c r="D80" s="1547"/>
      <c r="E80" s="1547"/>
      <c r="F80" s="130"/>
      <c r="G80" s="130"/>
      <c r="H80" s="130"/>
      <c r="I80" s="130"/>
      <c r="J80" s="130"/>
      <c r="K80" s="130"/>
      <c r="L80" s="130"/>
      <c r="M80" s="130"/>
      <c r="N80" s="130"/>
      <c r="P80" s="128"/>
      <c r="R80" s="134"/>
    </row>
  </sheetData>
  <mergeCells count="46">
    <mergeCell ref="C10:D10"/>
    <mergeCell ref="C20:D20"/>
    <mergeCell ref="C1:F1"/>
    <mergeCell ref="J1:P1"/>
    <mergeCell ref="C4:Q4"/>
    <mergeCell ref="C6:Q6"/>
    <mergeCell ref="C7:D8"/>
    <mergeCell ref="J7:L7"/>
    <mergeCell ref="M7:O7"/>
    <mergeCell ref="P7:Q7"/>
    <mergeCell ref="E8:H8"/>
    <mergeCell ref="I8:Q8"/>
    <mergeCell ref="C47:D47"/>
    <mergeCell ref="C53:D53"/>
    <mergeCell ref="C21:D21"/>
    <mergeCell ref="C22:D22"/>
    <mergeCell ref="C23:D23"/>
    <mergeCell ref="C33:D33"/>
    <mergeCell ref="C34:D34"/>
    <mergeCell ref="C29:D29"/>
    <mergeCell ref="C24:D24"/>
    <mergeCell ref="C25:D25"/>
    <mergeCell ref="C26:D26"/>
    <mergeCell ref="C27:D27"/>
    <mergeCell ref="C28:D28"/>
    <mergeCell ref="C43:Q43"/>
    <mergeCell ref="C44:D45"/>
    <mergeCell ref="C46:D46"/>
    <mergeCell ref="C63:D63"/>
    <mergeCell ref="C80:E80"/>
    <mergeCell ref="E61:H61"/>
    <mergeCell ref="I61:Q61"/>
    <mergeCell ref="I57:Q57"/>
    <mergeCell ref="C59:Q59"/>
    <mergeCell ref="C60:D61"/>
    <mergeCell ref="C41:D41"/>
    <mergeCell ref="C42:Q42"/>
    <mergeCell ref="C31:D31"/>
    <mergeCell ref="C32:D32"/>
    <mergeCell ref="C35:D35"/>
    <mergeCell ref="C36:D36"/>
    <mergeCell ref="C30:D30"/>
    <mergeCell ref="C37:D37"/>
    <mergeCell ref="C38:D38"/>
    <mergeCell ref="C39:D39"/>
    <mergeCell ref="C40:D40"/>
  </mergeCells>
  <conditionalFormatting sqref="E62:N62">
    <cfRule type="cellIs" dxfId="3896" priority="3883" operator="equal">
      <formula>"jan."</formula>
    </cfRule>
  </conditionalFormatting>
  <conditionalFormatting sqref="O62:Q62">
    <cfRule type="cellIs" dxfId="3895" priority="3882" operator="equal">
      <formula>"jan."</formula>
    </cfRule>
  </conditionalFormatting>
  <conditionalFormatting sqref="E9:M9">
    <cfRule type="cellIs" dxfId="3894" priority="3881" operator="equal">
      <formula>"jan."</formula>
    </cfRule>
  </conditionalFormatting>
  <conditionalFormatting sqref="M9">
    <cfRule type="cellIs" dxfId="3893" priority="3880" operator="equal">
      <formula>"jan."</formula>
    </cfRule>
  </conditionalFormatting>
  <conditionalFormatting sqref="L9">
    <cfRule type="cellIs" dxfId="3892" priority="3879" operator="equal">
      <formula>"jan."</formula>
    </cfRule>
  </conditionalFormatting>
  <conditionalFormatting sqref="M9">
    <cfRule type="cellIs" dxfId="3891" priority="3878" operator="equal">
      <formula>"jan."</formula>
    </cfRule>
  </conditionalFormatting>
  <conditionalFormatting sqref="L9">
    <cfRule type="cellIs" dxfId="3890" priority="3877" operator="equal">
      <formula>"jan."</formula>
    </cfRule>
  </conditionalFormatting>
  <conditionalFormatting sqref="M9">
    <cfRule type="cellIs" dxfId="3889" priority="3876" operator="equal">
      <formula>"jan."</formula>
    </cfRule>
  </conditionalFormatting>
  <conditionalFormatting sqref="K9">
    <cfRule type="cellIs" dxfId="3888" priority="3875" operator="equal">
      <formula>"jan."</formula>
    </cfRule>
  </conditionalFormatting>
  <conditionalFormatting sqref="L9">
    <cfRule type="cellIs" dxfId="3887" priority="3874" operator="equal">
      <formula>"jan."</formula>
    </cfRule>
  </conditionalFormatting>
  <conditionalFormatting sqref="L9">
    <cfRule type="cellIs" dxfId="3886" priority="3873" operator="equal">
      <formula>"jan."</formula>
    </cfRule>
  </conditionalFormatting>
  <conditionalFormatting sqref="K9">
    <cfRule type="cellIs" dxfId="3885" priority="3872" operator="equal">
      <formula>"jan."</formula>
    </cfRule>
  </conditionalFormatting>
  <conditionalFormatting sqref="L9">
    <cfRule type="cellIs" dxfId="3884" priority="3871" operator="equal">
      <formula>"jan."</formula>
    </cfRule>
  </conditionalFormatting>
  <conditionalFormatting sqref="K9">
    <cfRule type="cellIs" dxfId="3883" priority="3870" operator="equal">
      <formula>"jan."</formula>
    </cfRule>
  </conditionalFormatting>
  <conditionalFormatting sqref="L9">
    <cfRule type="cellIs" dxfId="3882" priority="3869" operator="equal">
      <formula>"jan."</formula>
    </cfRule>
  </conditionalFormatting>
  <conditionalFormatting sqref="J9">
    <cfRule type="cellIs" dxfId="3881" priority="3868" operator="equal">
      <formula>"jan."</formula>
    </cfRule>
  </conditionalFormatting>
  <conditionalFormatting sqref="K9">
    <cfRule type="cellIs" dxfId="3880" priority="3867" operator="equal">
      <formula>"jan."</formula>
    </cfRule>
  </conditionalFormatting>
  <conditionalFormatting sqref="M9">
    <cfRule type="cellIs" dxfId="3879" priority="3866" operator="equal">
      <formula>"jan."</formula>
    </cfRule>
  </conditionalFormatting>
  <conditionalFormatting sqref="L9">
    <cfRule type="cellIs" dxfId="3878" priority="3865" operator="equal">
      <formula>"jan."</formula>
    </cfRule>
  </conditionalFormatting>
  <conditionalFormatting sqref="K9">
    <cfRule type="cellIs" dxfId="3877" priority="3864" operator="equal">
      <formula>"jan."</formula>
    </cfRule>
  </conditionalFormatting>
  <conditionalFormatting sqref="L9">
    <cfRule type="cellIs" dxfId="3876" priority="3863" operator="equal">
      <formula>"jan."</formula>
    </cfRule>
  </conditionalFormatting>
  <conditionalFormatting sqref="K9">
    <cfRule type="cellIs" dxfId="3875" priority="3862" operator="equal">
      <formula>"jan."</formula>
    </cfRule>
  </conditionalFormatting>
  <conditionalFormatting sqref="L9">
    <cfRule type="cellIs" dxfId="3874" priority="3861" operator="equal">
      <formula>"jan."</formula>
    </cfRule>
  </conditionalFormatting>
  <conditionalFormatting sqref="K9">
    <cfRule type="cellIs" dxfId="3873" priority="3859" operator="equal">
      <formula>"jan."</formula>
    </cfRule>
  </conditionalFormatting>
  <conditionalFormatting sqref="M9">
    <cfRule type="cellIs" dxfId="3872" priority="3858" operator="equal">
      <formula>"jan."</formula>
    </cfRule>
  </conditionalFormatting>
  <conditionalFormatting sqref="K9">
    <cfRule type="cellIs" dxfId="3871" priority="3857" operator="equal">
      <formula>"jan."</formula>
    </cfRule>
  </conditionalFormatting>
  <conditionalFormatting sqref="J9">
    <cfRule type="cellIs" dxfId="3870" priority="3856" operator="equal">
      <formula>"jan."</formula>
    </cfRule>
  </conditionalFormatting>
  <conditionalFormatting sqref="K9">
    <cfRule type="cellIs" dxfId="3869" priority="3855" operator="equal">
      <formula>"jan."</formula>
    </cfRule>
  </conditionalFormatting>
  <conditionalFormatting sqref="J9">
    <cfRule type="cellIs" dxfId="3868" priority="3854" operator="equal">
      <formula>"jan."</formula>
    </cfRule>
  </conditionalFormatting>
  <conditionalFormatting sqref="K9">
    <cfRule type="cellIs" dxfId="3867" priority="3853" operator="equal">
      <formula>"jan."</formula>
    </cfRule>
  </conditionalFormatting>
  <conditionalFormatting sqref="I9">
    <cfRule type="cellIs" dxfId="3866" priority="3852" operator="equal">
      <formula>"jan."</formula>
    </cfRule>
  </conditionalFormatting>
  <conditionalFormatting sqref="J9">
    <cfRule type="cellIs" dxfId="3865" priority="3851" operator="equal">
      <formula>"jan."</formula>
    </cfRule>
  </conditionalFormatting>
  <conditionalFormatting sqref="L9">
    <cfRule type="cellIs" dxfId="3864" priority="3850" operator="equal">
      <formula>"jan."</formula>
    </cfRule>
  </conditionalFormatting>
  <conditionalFormatting sqref="L9">
    <cfRule type="cellIs" dxfId="3863" priority="3849" operator="equal">
      <formula>"jan."</formula>
    </cfRule>
  </conditionalFormatting>
  <conditionalFormatting sqref="K9">
    <cfRule type="cellIs" dxfId="3862" priority="3848" operator="equal">
      <formula>"jan."</formula>
    </cfRule>
  </conditionalFormatting>
  <conditionalFormatting sqref="L9">
    <cfRule type="cellIs" dxfId="3861" priority="3847" operator="equal">
      <formula>"jan."</formula>
    </cfRule>
  </conditionalFormatting>
  <conditionalFormatting sqref="K9">
    <cfRule type="cellIs" dxfId="3860" priority="3846" operator="equal">
      <formula>"jan."</formula>
    </cfRule>
  </conditionalFormatting>
  <conditionalFormatting sqref="L9">
    <cfRule type="cellIs" dxfId="3859" priority="3845" operator="equal">
      <formula>"jan."</formula>
    </cfRule>
  </conditionalFormatting>
  <conditionalFormatting sqref="J9">
    <cfRule type="cellIs" dxfId="3858" priority="3844" operator="equal">
      <formula>"jan."</formula>
    </cfRule>
  </conditionalFormatting>
  <conditionalFormatting sqref="K9">
    <cfRule type="cellIs" dxfId="3857" priority="3843" operator="equal">
      <formula>"jan."</formula>
    </cfRule>
  </conditionalFormatting>
  <conditionalFormatting sqref="M9">
    <cfRule type="cellIs" dxfId="3856" priority="3842" operator="equal">
      <formula>"jan."</formula>
    </cfRule>
  </conditionalFormatting>
  <conditionalFormatting sqref="K9">
    <cfRule type="cellIs" dxfId="3855" priority="3841" operator="equal">
      <formula>"jan."</formula>
    </cfRule>
  </conditionalFormatting>
  <conditionalFormatting sqref="J9">
    <cfRule type="cellIs" dxfId="3854" priority="3840" operator="equal">
      <formula>"jan."</formula>
    </cfRule>
  </conditionalFormatting>
  <conditionalFormatting sqref="K9">
    <cfRule type="cellIs" dxfId="3853" priority="3839" operator="equal">
      <formula>"jan."</formula>
    </cfRule>
  </conditionalFormatting>
  <conditionalFormatting sqref="J9">
    <cfRule type="cellIs" dxfId="3852" priority="3838" operator="equal">
      <formula>"jan."</formula>
    </cfRule>
  </conditionalFormatting>
  <conditionalFormatting sqref="K9">
    <cfRule type="cellIs" dxfId="3851" priority="3837" operator="equal">
      <formula>"jan."</formula>
    </cfRule>
  </conditionalFormatting>
  <conditionalFormatting sqref="I9">
    <cfRule type="cellIs" dxfId="3850" priority="3836" operator="equal">
      <formula>"jan."</formula>
    </cfRule>
  </conditionalFormatting>
  <conditionalFormatting sqref="J9">
    <cfRule type="cellIs" dxfId="3849" priority="3835" operator="equal">
      <formula>"jan."</formula>
    </cfRule>
  </conditionalFormatting>
  <conditionalFormatting sqref="L9">
    <cfRule type="cellIs" dxfId="3848" priority="3834" operator="equal">
      <formula>"jan."</formula>
    </cfRule>
  </conditionalFormatting>
  <conditionalFormatting sqref="K9">
    <cfRule type="cellIs" dxfId="3847" priority="3833" operator="equal">
      <formula>"jan."</formula>
    </cfRule>
  </conditionalFormatting>
  <conditionalFormatting sqref="J9">
    <cfRule type="cellIs" dxfId="3846" priority="3832" operator="equal">
      <formula>"jan."</formula>
    </cfRule>
  </conditionalFormatting>
  <conditionalFormatting sqref="K9">
    <cfRule type="cellIs" dxfId="3845" priority="3831" operator="equal">
      <formula>"jan."</formula>
    </cfRule>
  </conditionalFormatting>
  <conditionalFormatting sqref="J9">
    <cfRule type="cellIs" dxfId="3844" priority="3830" operator="equal">
      <formula>"jan."</formula>
    </cfRule>
  </conditionalFormatting>
  <conditionalFormatting sqref="K9">
    <cfRule type="cellIs" dxfId="3843" priority="3829" operator="equal">
      <formula>"jan."</formula>
    </cfRule>
  </conditionalFormatting>
  <conditionalFormatting sqref="I9">
    <cfRule type="cellIs" dxfId="3842" priority="3828" operator="equal">
      <formula>"jan."</formula>
    </cfRule>
  </conditionalFormatting>
  <conditionalFormatting sqref="J9">
    <cfRule type="cellIs" dxfId="3841" priority="3827" operator="equal">
      <formula>"jan."</formula>
    </cfRule>
  </conditionalFormatting>
  <conditionalFormatting sqref="L9">
    <cfRule type="cellIs" dxfId="3840" priority="3826" operator="equal">
      <formula>"jan."</formula>
    </cfRule>
  </conditionalFormatting>
  <conditionalFormatting sqref="J9">
    <cfRule type="cellIs" dxfId="3839" priority="3825" operator="equal">
      <formula>"jan."</formula>
    </cfRule>
  </conditionalFormatting>
  <conditionalFormatting sqref="I9">
    <cfRule type="cellIs" dxfId="3838" priority="3824" operator="equal">
      <formula>"jan."</formula>
    </cfRule>
  </conditionalFormatting>
  <conditionalFormatting sqref="J9">
    <cfRule type="cellIs" dxfId="3837" priority="3823" operator="equal">
      <formula>"jan."</formula>
    </cfRule>
  </conditionalFormatting>
  <conditionalFormatting sqref="I9">
    <cfRule type="cellIs" dxfId="3836" priority="3822" operator="equal">
      <formula>"jan."</formula>
    </cfRule>
  </conditionalFormatting>
  <conditionalFormatting sqref="J9">
    <cfRule type="cellIs" dxfId="3835" priority="3821" operator="equal">
      <formula>"jan."</formula>
    </cfRule>
  </conditionalFormatting>
  <conditionalFormatting sqref="H9">
    <cfRule type="cellIs" dxfId="3834" priority="3820" operator="equal">
      <formula>"jan."</formula>
    </cfRule>
  </conditionalFormatting>
  <conditionalFormatting sqref="I9">
    <cfRule type="cellIs" dxfId="3833" priority="3819" operator="equal">
      <formula>"jan."</formula>
    </cfRule>
  </conditionalFormatting>
  <conditionalFormatting sqref="K9">
    <cfRule type="cellIs" dxfId="3832" priority="3818" operator="equal">
      <formula>"jan."</formula>
    </cfRule>
  </conditionalFormatting>
  <conditionalFormatting sqref="L9">
    <cfRule type="cellIs" dxfId="3831" priority="3817" operator="equal">
      <formula>"jan."</formula>
    </cfRule>
  </conditionalFormatting>
  <conditionalFormatting sqref="K9">
    <cfRule type="cellIs" dxfId="3830" priority="3816" operator="equal">
      <formula>"jan."</formula>
    </cfRule>
  </conditionalFormatting>
  <conditionalFormatting sqref="L9">
    <cfRule type="cellIs" dxfId="3829" priority="3815" operator="equal">
      <formula>"jan."</formula>
    </cfRule>
  </conditionalFormatting>
  <conditionalFormatting sqref="K9">
    <cfRule type="cellIs" dxfId="3828" priority="3814" operator="equal">
      <formula>"jan."</formula>
    </cfRule>
  </conditionalFormatting>
  <conditionalFormatting sqref="L9">
    <cfRule type="cellIs" dxfId="3827" priority="3813" operator="equal">
      <formula>"jan."</formula>
    </cfRule>
  </conditionalFormatting>
  <conditionalFormatting sqref="J9">
    <cfRule type="cellIs" dxfId="3826" priority="3812" operator="equal">
      <formula>"jan."</formula>
    </cfRule>
  </conditionalFormatting>
  <conditionalFormatting sqref="K9">
    <cfRule type="cellIs" dxfId="3825" priority="3811" operator="equal">
      <formula>"jan."</formula>
    </cfRule>
  </conditionalFormatting>
  <conditionalFormatting sqref="K9">
    <cfRule type="cellIs" dxfId="3824" priority="3810" operator="equal">
      <formula>"jan."</formula>
    </cfRule>
  </conditionalFormatting>
  <conditionalFormatting sqref="J9">
    <cfRule type="cellIs" dxfId="3823" priority="3809" operator="equal">
      <formula>"jan."</formula>
    </cfRule>
  </conditionalFormatting>
  <conditionalFormatting sqref="K9">
    <cfRule type="cellIs" dxfId="3822" priority="3808" operator="equal">
      <formula>"jan."</formula>
    </cfRule>
  </conditionalFormatting>
  <conditionalFormatting sqref="J9">
    <cfRule type="cellIs" dxfId="3821" priority="3807" operator="equal">
      <formula>"jan."</formula>
    </cfRule>
  </conditionalFormatting>
  <conditionalFormatting sqref="K9">
    <cfRule type="cellIs" dxfId="3820" priority="3806" operator="equal">
      <formula>"jan."</formula>
    </cfRule>
  </conditionalFormatting>
  <conditionalFormatting sqref="I9">
    <cfRule type="cellIs" dxfId="3819" priority="3805" operator="equal">
      <formula>"jan."</formula>
    </cfRule>
  </conditionalFormatting>
  <conditionalFormatting sqref="J9">
    <cfRule type="cellIs" dxfId="3818" priority="3804" operator="equal">
      <formula>"jan."</formula>
    </cfRule>
  </conditionalFormatting>
  <conditionalFormatting sqref="L9">
    <cfRule type="cellIs" dxfId="3817" priority="3803" operator="equal">
      <formula>"jan."</formula>
    </cfRule>
  </conditionalFormatting>
  <conditionalFormatting sqref="K9">
    <cfRule type="cellIs" dxfId="3816" priority="3802" operator="equal">
      <formula>"jan."</formula>
    </cfRule>
  </conditionalFormatting>
  <conditionalFormatting sqref="J9">
    <cfRule type="cellIs" dxfId="3815" priority="3801" operator="equal">
      <formula>"jan."</formula>
    </cfRule>
  </conditionalFormatting>
  <conditionalFormatting sqref="K9">
    <cfRule type="cellIs" dxfId="3814" priority="3800" operator="equal">
      <formula>"jan."</formula>
    </cfRule>
  </conditionalFormatting>
  <conditionalFormatting sqref="J9">
    <cfRule type="cellIs" dxfId="3813" priority="3799" operator="equal">
      <formula>"jan."</formula>
    </cfRule>
  </conditionalFormatting>
  <conditionalFormatting sqref="K9">
    <cfRule type="cellIs" dxfId="3812" priority="3798" operator="equal">
      <formula>"jan."</formula>
    </cfRule>
  </conditionalFormatting>
  <conditionalFormatting sqref="I9">
    <cfRule type="cellIs" dxfId="3811" priority="3797" operator="equal">
      <formula>"jan."</formula>
    </cfRule>
  </conditionalFormatting>
  <conditionalFormatting sqref="J9">
    <cfRule type="cellIs" dxfId="3810" priority="3796" operator="equal">
      <formula>"jan."</formula>
    </cfRule>
  </conditionalFormatting>
  <conditionalFormatting sqref="L9">
    <cfRule type="cellIs" dxfId="3809" priority="3795" operator="equal">
      <formula>"jan."</formula>
    </cfRule>
  </conditionalFormatting>
  <conditionalFormatting sqref="J9">
    <cfRule type="cellIs" dxfId="3808" priority="3794" operator="equal">
      <formula>"jan."</formula>
    </cfRule>
  </conditionalFormatting>
  <conditionalFormatting sqref="I9">
    <cfRule type="cellIs" dxfId="3807" priority="3793" operator="equal">
      <formula>"jan."</formula>
    </cfRule>
  </conditionalFormatting>
  <conditionalFormatting sqref="J9">
    <cfRule type="cellIs" dxfId="3806" priority="3792" operator="equal">
      <formula>"jan."</formula>
    </cfRule>
  </conditionalFormatting>
  <conditionalFormatting sqref="I9">
    <cfRule type="cellIs" dxfId="3805" priority="3791" operator="equal">
      <formula>"jan."</formula>
    </cfRule>
  </conditionalFormatting>
  <conditionalFormatting sqref="J9">
    <cfRule type="cellIs" dxfId="3804" priority="3790" operator="equal">
      <formula>"jan."</formula>
    </cfRule>
  </conditionalFormatting>
  <conditionalFormatting sqref="H9">
    <cfRule type="cellIs" dxfId="3803" priority="3789" operator="equal">
      <formula>"jan."</formula>
    </cfRule>
  </conditionalFormatting>
  <conditionalFormatting sqref="I9">
    <cfRule type="cellIs" dxfId="3802" priority="3788" operator="equal">
      <formula>"jan."</formula>
    </cfRule>
  </conditionalFormatting>
  <conditionalFormatting sqref="K9">
    <cfRule type="cellIs" dxfId="3801" priority="3787" operator="equal">
      <formula>"jan."</formula>
    </cfRule>
  </conditionalFormatting>
  <conditionalFormatting sqref="K9">
    <cfRule type="cellIs" dxfId="3800" priority="3786" operator="equal">
      <formula>"jan."</formula>
    </cfRule>
  </conditionalFormatting>
  <conditionalFormatting sqref="J9">
    <cfRule type="cellIs" dxfId="3799" priority="3785" operator="equal">
      <formula>"jan."</formula>
    </cfRule>
  </conditionalFormatting>
  <conditionalFormatting sqref="K9">
    <cfRule type="cellIs" dxfId="3798" priority="3784" operator="equal">
      <formula>"jan."</formula>
    </cfRule>
  </conditionalFormatting>
  <conditionalFormatting sqref="J9">
    <cfRule type="cellIs" dxfId="3797" priority="3783" operator="equal">
      <formula>"jan."</formula>
    </cfRule>
  </conditionalFormatting>
  <conditionalFormatting sqref="K9">
    <cfRule type="cellIs" dxfId="3796" priority="3782" operator="equal">
      <formula>"jan."</formula>
    </cfRule>
  </conditionalFormatting>
  <conditionalFormatting sqref="I9">
    <cfRule type="cellIs" dxfId="3795" priority="3781" operator="equal">
      <formula>"jan."</formula>
    </cfRule>
  </conditionalFormatting>
  <conditionalFormatting sqref="J9">
    <cfRule type="cellIs" dxfId="3794" priority="3780" operator="equal">
      <formula>"jan."</formula>
    </cfRule>
  </conditionalFormatting>
  <conditionalFormatting sqref="L9">
    <cfRule type="cellIs" dxfId="3793" priority="3779" operator="equal">
      <formula>"jan."</formula>
    </cfRule>
  </conditionalFormatting>
  <conditionalFormatting sqref="J9">
    <cfRule type="cellIs" dxfId="3792" priority="3778" operator="equal">
      <formula>"jan."</formula>
    </cfRule>
  </conditionalFormatting>
  <conditionalFormatting sqref="I9">
    <cfRule type="cellIs" dxfId="3791" priority="3777" operator="equal">
      <formula>"jan."</formula>
    </cfRule>
  </conditionalFormatting>
  <conditionalFormatting sqref="J9">
    <cfRule type="cellIs" dxfId="3790" priority="3776" operator="equal">
      <formula>"jan."</formula>
    </cfRule>
  </conditionalFormatting>
  <conditionalFormatting sqref="I9">
    <cfRule type="cellIs" dxfId="3789" priority="3775" operator="equal">
      <formula>"jan."</formula>
    </cfRule>
  </conditionalFormatting>
  <conditionalFormatting sqref="J9">
    <cfRule type="cellIs" dxfId="3788" priority="3774" operator="equal">
      <formula>"jan."</formula>
    </cfRule>
  </conditionalFormatting>
  <conditionalFormatting sqref="H9">
    <cfRule type="cellIs" dxfId="3787" priority="3773" operator="equal">
      <formula>"jan."</formula>
    </cfRule>
  </conditionalFormatting>
  <conditionalFormatting sqref="I9">
    <cfRule type="cellIs" dxfId="3786" priority="3772" operator="equal">
      <formula>"jan."</formula>
    </cfRule>
  </conditionalFormatting>
  <conditionalFormatting sqref="K9">
    <cfRule type="cellIs" dxfId="3785" priority="3771" operator="equal">
      <formula>"jan."</formula>
    </cfRule>
  </conditionalFormatting>
  <conditionalFormatting sqref="J9">
    <cfRule type="cellIs" dxfId="3784" priority="3770" operator="equal">
      <formula>"jan."</formula>
    </cfRule>
  </conditionalFormatting>
  <conditionalFormatting sqref="I9">
    <cfRule type="cellIs" dxfId="3783" priority="3769" operator="equal">
      <formula>"jan."</formula>
    </cfRule>
  </conditionalFormatting>
  <conditionalFormatting sqref="J9">
    <cfRule type="cellIs" dxfId="3782" priority="3768" operator="equal">
      <formula>"jan."</formula>
    </cfRule>
  </conditionalFormatting>
  <conditionalFormatting sqref="I9">
    <cfRule type="cellIs" dxfId="3781" priority="3767" operator="equal">
      <formula>"jan."</formula>
    </cfRule>
  </conditionalFormatting>
  <conditionalFormatting sqref="J9">
    <cfRule type="cellIs" dxfId="3780" priority="3766" operator="equal">
      <formula>"jan."</formula>
    </cfRule>
  </conditionalFormatting>
  <conditionalFormatting sqref="H9">
    <cfRule type="cellIs" dxfId="3779" priority="3765" operator="equal">
      <formula>"jan."</formula>
    </cfRule>
  </conditionalFormatting>
  <conditionalFormatting sqref="I9">
    <cfRule type="cellIs" dxfId="3778" priority="3764" operator="equal">
      <formula>"jan."</formula>
    </cfRule>
  </conditionalFormatting>
  <conditionalFormatting sqref="K9">
    <cfRule type="cellIs" dxfId="3777" priority="3763" operator="equal">
      <formula>"jan."</formula>
    </cfRule>
  </conditionalFormatting>
  <conditionalFormatting sqref="I9">
    <cfRule type="cellIs" dxfId="3776" priority="3762" operator="equal">
      <formula>"jan."</formula>
    </cfRule>
  </conditionalFormatting>
  <conditionalFormatting sqref="H9">
    <cfRule type="cellIs" dxfId="3775" priority="3761" operator="equal">
      <formula>"jan."</formula>
    </cfRule>
  </conditionalFormatting>
  <conditionalFormatting sqref="I9">
    <cfRule type="cellIs" dxfId="3774" priority="3760" operator="equal">
      <formula>"jan."</formula>
    </cfRule>
  </conditionalFormatting>
  <conditionalFormatting sqref="H9">
    <cfRule type="cellIs" dxfId="3773" priority="3759" operator="equal">
      <formula>"jan."</formula>
    </cfRule>
  </conditionalFormatting>
  <conditionalFormatting sqref="I9">
    <cfRule type="cellIs" dxfId="3772" priority="3758" operator="equal">
      <formula>"jan."</formula>
    </cfRule>
  </conditionalFormatting>
  <conditionalFormatting sqref="G9">
    <cfRule type="cellIs" dxfId="3771" priority="3757" operator="equal">
      <formula>"jan."</formula>
    </cfRule>
  </conditionalFormatting>
  <conditionalFormatting sqref="H9">
    <cfRule type="cellIs" dxfId="3770" priority="3756" operator="equal">
      <formula>"jan."</formula>
    </cfRule>
  </conditionalFormatting>
  <conditionalFormatting sqref="J9">
    <cfRule type="cellIs" dxfId="3769" priority="3755" operator="equal">
      <formula>"jan."</formula>
    </cfRule>
  </conditionalFormatting>
  <conditionalFormatting sqref="M9">
    <cfRule type="cellIs" dxfId="3768" priority="3754" operator="equal">
      <formula>"jan."</formula>
    </cfRule>
  </conditionalFormatting>
  <conditionalFormatting sqref="L9">
    <cfRule type="cellIs" dxfId="3767" priority="3753" operator="equal">
      <formula>"jan."</formula>
    </cfRule>
  </conditionalFormatting>
  <conditionalFormatting sqref="K9">
    <cfRule type="cellIs" dxfId="3766" priority="3752" operator="equal">
      <formula>"jan."</formula>
    </cfRule>
  </conditionalFormatting>
  <conditionalFormatting sqref="L9">
    <cfRule type="cellIs" dxfId="3765" priority="3751" operator="equal">
      <formula>"jan."</formula>
    </cfRule>
  </conditionalFormatting>
  <conditionalFormatting sqref="K9">
    <cfRule type="cellIs" dxfId="3764" priority="3750" operator="equal">
      <formula>"jan."</formula>
    </cfRule>
  </conditionalFormatting>
  <conditionalFormatting sqref="L9">
    <cfRule type="cellIs" dxfId="3763" priority="3749" operator="equal">
      <formula>"jan."</formula>
    </cfRule>
  </conditionalFormatting>
  <conditionalFormatting sqref="J9">
    <cfRule type="cellIs" dxfId="3762" priority="3748" operator="equal">
      <formula>"jan."</formula>
    </cfRule>
  </conditionalFormatting>
  <conditionalFormatting sqref="K9">
    <cfRule type="cellIs" dxfId="3761" priority="3747" operator="equal">
      <formula>"jan."</formula>
    </cfRule>
  </conditionalFormatting>
  <conditionalFormatting sqref="K9">
    <cfRule type="cellIs" dxfId="3760" priority="3746" operator="equal">
      <formula>"jan."</formula>
    </cfRule>
  </conditionalFormatting>
  <conditionalFormatting sqref="J9">
    <cfRule type="cellIs" dxfId="3759" priority="3745" operator="equal">
      <formula>"jan."</formula>
    </cfRule>
  </conditionalFormatting>
  <conditionalFormatting sqref="K9">
    <cfRule type="cellIs" dxfId="3758" priority="3744" operator="equal">
      <formula>"jan."</formula>
    </cfRule>
  </conditionalFormatting>
  <conditionalFormatting sqref="J9">
    <cfRule type="cellIs" dxfId="3757" priority="3743" operator="equal">
      <formula>"jan."</formula>
    </cfRule>
  </conditionalFormatting>
  <conditionalFormatting sqref="K9">
    <cfRule type="cellIs" dxfId="3756" priority="3742" operator="equal">
      <formula>"jan."</formula>
    </cfRule>
  </conditionalFormatting>
  <conditionalFormatting sqref="I9">
    <cfRule type="cellIs" dxfId="3755" priority="3741" operator="equal">
      <formula>"jan."</formula>
    </cfRule>
  </conditionalFormatting>
  <conditionalFormatting sqref="J9">
    <cfRule type="cellIs" dxfId="3754" priority="3740" operator="equal">
      <formula>"jan."</formula>
    </cfRule>
  </conditionalFormatting>
  <conditionalFormatting sqref="L9">
    <cfRule type="cellIs" dxfId="3753" priority="3739" operator="equal">
      <formula>"jan."</formula>
    </cfRule>
  </conditionalFormatting>
  <conditionalFormatting sqref="K9">
    <cfRule type="cellIs" dxfId="3752" priority="3738" operator="equal">
      <formula>"jan."</formula>
    </cfRule>
  </conditionalFormatting>
  <conditionalFormatting sqref="J9">
    <cfRule type="cellIs" dxfId="3751" priority="3737" operator="equal">
      <formula>"jan."</formula>
    </cfRule>
  </conditionalFormatting>
  <conditionalFormatting sqref="K9">
    <cfRule type="cellIs" dxfId="3750" priority="3736" operator="equal">
      <formula>"jan."</formula>
    </cfRule>
  </conditionalFormatting>
  <conditionalFormatting sqref="J9">
    <cfRule type="cellIs" dxfId="3749" priority="3735" operator="equal">
      <formula>"jan."</formula>
    </cfRule>
  </conditionalFormatting>
  <conditionalFormatting sqref="K9">
    <cfRule type="cellIs" dxfId="3748" priority="3734" operator="equal">
      <formula>"jan."</formula>
    </cfRule>
  </conditionalFormatting>
  <conditionalFormatting sqref="I9">
    <cfRule type="cellIs" dxfId="3747" priority="3733" operator="equal">
      <formula>"jan."</formula>
    </cfRule>
  </conditionalFormatting>
  <conditionalFormatting sqref="J9">
    <cfRule type="cellIs" dxfId="3746" priority="3732" operator="equal">
      <formula>"jan."</formula>
    </cfRule>
  </conditionalFormatting>
  <conditionalFormatting sqref="L9">
    <cfRule type="cellIs" dxfId="3745" priority="3731" operator="equal">
      <formula>"jan."</formula>
    </cfRule>
  </conditionalFormatting>
  <conditionalFormatting sqref="J9">
    <cfRule type="cellIs" dxfId="3744" priority="3730" operator="equal">
      <formula>"jan."</formula>
    </cfRule>
  </conditionalFormatting>
  <conditionalFormatting sqref="I9">
    <cfRule type="cellIs" dxfId="3743" priority="3729" operator="equal">
      <formula>"jan."</formula>
    </cfRule>
  </conditionalFormatting>
  <conditionalFormatting sqref="J9">
    <cfRule type="cellIs" dxfId="3742" priority="3728" operator="equal">
      <formula>"jan."</formula>
    </cfRule>
  </conditionalFormatting>
  <conditionalFormatting sqref="I9">
    <cfRule type="cellIs" dxfId="3741" priority="3727" operator="equal">
      <formula>"jan."</formula>
    </cfRule>
  </conditionalFormatting>
  <conditionalFormatting sqref="J9">
    <cfRule type="cellIs" dxfId="3740" priority="3726" operator="equal">
      <formula>"jan."</formula>
    </cfRule>
  </conditionalFormatting>
  <conditionalFormatting sqref="H9">
    <cfRule type="cellIs" dxfId="3739" priority="3725" operator="equal">
      <formula>"jan."</formula>
    </cfRule>
  </conditionalFormatting>
  <conditionalFormatting sqref="I9">
    <cfRule type="cellIs" dxfId="3738" priority="3724" operator="equal">
      <formula>"jan."</formula>
    </cfRule>
  </conditionalFormatting>
  <conditionalFormatting sqref="K9">
    <cfRule type="cellIs" dxfId="3737" priority="3723" operator="equal">
      <formula>"jan."</formula>
    </cfRule>
  </conditionalFormatting>
  <conditionalFormatting sqref="K9">
    <cfRule type="cellIs" dxfId="3736" priority="3722" operator="equal">
      <formula>"jan."</formula>
    </cfRule>
  </conditionalFormatting>
  <conditionalFormatting sqref="J9">
    <cfRule type="cellIs" dxfId="3735" priority="3721" operator="equal">
      <formula>"jan."</formula>
    </cfRule>
  </conditionalFormatting>
  <conditionalFormatting sqref="K9">
    <cfRule type="cellIs" dxfId="3734" priority="3720" operator="equal">
      <formula>"jan."</formula>
    </cfRule>
  </conditionalFormatting>
  <conditionalFormatting sqref="J9">
    <cfRule type="cellIs" dxfId="3733" priority="3719" operator="equal">
      <formula>"jan."</formula>
    </cfRule>
  </conditionalFormatting>
  <conditionalFormatting sqref="K9">
    <cfRule type="cellIs" dxfId="3732" priority="3718" operator="equal">
      <formula>"jan."</formula>
    </cfRule>
  </conditionalFormatting>
  <conditionalFormatting sqref="I9">
    <cfRule type="cellIs" dxfId="3731" priority="3717" operator="equal">
      <formula>"jan."</formula>
    </cfRule>
  </conditionalFormatting>
  <conditionalFormatting sqref="J9">
    <cfRule type="cellIs" dxfId="3730" priority="3716" operator="equal">
      <formula>"jan."</formula>
    </cfRule>
  </conditionalFormatting>
  <conditionalFormatting sqref="L9">
    <cfRule type="cellIs" dxfId="3729" priority="3715" operator="equal">
      <formula>"jan."</formula>
    </cfRule>
  </conditionalFormatting>
  <conditionalFormatting sqref="J9">
    <cfRule type="cellIs" dxfId="3728" priority="3714" operator="equal">
      <formula>"jan."</formula>
    </cfRule>
  </conditionalFormatting>
  <conditionalFormatting sqref="I9">
    <cfRule type="cellIs" dxfId="3727" priority="3713" operator="equal">
      <formula>"jan."</formula>
    </cfRule>
  </conditionalFormatting>
  <conditionalFormatting sqref="J9">
    <cfRule type="cellIs" dxfId="3726" priority="3712" operator="equal">
      <formula>"jan."</formula>
    </cfRule>
  </conditionalFormatting>
  <conditionalFormatting sqref="I9">
    <cfRule type="cellIs" dxfId="3725" priority="3711" operator="equal">
      <formula>"jan."</formula>
    </cfRule>
  </conditionalFormatting>
  <conditionalFormatting sqref="J9">
    <cfRule type="cellIs" dxfId="3724" priority="3710" operator="equal">
      <formula>"jan."</formula>
    </cfRule>
  </conditionalFormatting>
  <conditionalFormatting sqref="H9">
    <cfRule type="cellIs" dxfId="3723" priority="3709" operator="equal">
      <formula>"jan."</formula>
    </cfRule>
  </conditionalFormatting>
  <conditionalFormatting sqref="I9">
    <cfRule type="cellIs" dxfId="3722" priority="3708" operator="equal">
      <formula>"jan."</formula>
    </cfRule>
  </conditionalFormatting>
  <conditionalFormatting sqref="K9">
    <cfRule type="cellIs" dxfId="3721" priority="3707" operator="equal">
      <formula>"jan."</formula>
    </cfRule>
  </conditionalFormatting>
  <conditionalFormatting sqref="J9">
    <cfRule type="cellIs" dxfId="3720" priority="3706" operator="equal">
      <formula>"jan."</formula>
    </cfRule>
  </conditionalFormatting>
  <conditionalFormatting sqref="I9">
    <cfRule type="cellIs" dxfId="3719" priority="3705" operator="equal">
      <formula>"jan."</formula>
    </cfRule>
  </conditionalFormatting>
  <conditionalFormatting sqref="J9">
    <cfRule type="cellIs" dxfId="3718" priority="3704" operator="equal">
      <formula>"jan."</formula>
    </cfRule>
  </conditionalFormatting>
  <conditionalFormatting sqref="I9">
    <cfRule type="cellIs" dxfId="3717" priority="3703" operator="equal">
      <formula>"jan."</formula>
    </cfRule>
  </conditionalFormatting>
  <conditionalFormatting sqref="J9">
    <cfRule type="cellIs" dxfId="3716" priority="3702" operator="equal">
      <formula>"jan."</formula>
    </cfRule>
  </conditionalFormatting>
  <conditionalFormatting sqref="H9">
    <cfRule type="cellIs" dxfId="3715" priority="3701" operator="equal">
      <formula>"jan."</formula>
    </cfRule>
  </conditionalFormatting>
  <conditionalFormatting sqref="I9">
    <cfRule type="cellIs" dxfId="3714" priority="3700" operator="equal">
      <formula>"jan."</formula>
    </cfRule>
  </conditionalFormatting>
  <conditionalFormatting sqref="K9">
    <cfRule type="cellIs" dxfId="3713" priority="3699" operator="equal">
      <formula>"jan."</formula>
    </cfRule>
  </conditionalFormatting>
  <conditionalFormatting sqref="I9">
    <cfRule type="cellIs" dxfId="3712" priority="3698" operator="equal">
      <formula>"jan."</formula>
    </cfRule>
  </conditionalFormatting>
  <conditionalFormatting sqref="H9">
    <cfRule type="cellIs" dxfId="3711" priority="3697" operator="equal">
      <formula>"jan."</formula>
    </cfRule>
  </conditionalFormatting>
  <conditionalFormatting sqref="I9">
    <cfRule type="cellIs" dxfId="3710" priority="3696" operator="equal">
      <formula>"jan."</formula>
    </cfRule>
  </conditionalFormatting>
  <conditionalFormatting sqref="H9">
    <cfRule type="cellIs" dxfId="3709" priority="3695" operator="equal">
      <formula>"jan."</formula>
    </cfRule>
  </conditionalFormatting>
  <conditionalFormatting sqref="I9">
    <cfRule type="cellIs" dxfId="3708" priority="3694" operator="equal">
      <formula>"jan."</formula>
    </cfRule>
  </conditionalFormatting>
  <conditionalFormatting sqref="G9">
    <cfRule type="cellIs" dxfId="3707" priority="3693" operator="equal">
      <formula>"jan."</formula>
    </cfRule>
  </conditionalFormatting>
  <conditionalFormatting sqref="H9">
    <cfRule type="cellIs" dxfId="3706" priority="3692" operator="equal">
      <formula>"jan."</formula>
    </cfRule>
  </conditionalFormatting>
  <conditionalFormatting sqref="J9">
    <cfRule type="cellIs" dxfId="3705" priority="3691" operator="equal">
      <formula>"jan."</formula>
    </cfRule>
  </conditionalFormatting>
  <conditionalFormatting sqref="K9">
    <cfRule type="cellIs" dxfId="3704" priority="3690" operator="equal">
      <formula>"jan."</formula>
    </cfRule>
  </conditionalFormatting>
  <conditionalFormatting sqref="J9">
    <cfRule type="cellIs" dxfId="3703" priority="3689" operator="equal">
      <formula>"jan."</formula>
    </cfRule>
  </conditionalFormatting>
  <conditionalFormatting sqref="K9">
    <cfRule type="cellIs" dxfId="3702" priority="3688" operator="equal">
      <formula>"jan."</formula>
    </cfRule>
  </conditionalFormatting>
  <conditionalFormatting sqref="J9">
    <cfRule type="cellIs" dxfId="3701" priority="3687" operator="equal">
      <formula>"jan."</formula>
    </cfRule>
  </conditionalFormatting>
  <conditionalFormatting sqref="K9">
    <cfRule type="cellIs" dxfId="3700" priority="3686" operator="equal">
      <formula>"jan."</formula>
    </cfRule>
  </conditionalFormatting>
  <conditionalFormatting sqref="I9">
    <cfRule type="cellIs" dxfId="3699" priority="3685" operator="equal">
      <formula>"jan."</formula>
    </cfRule>
  </conditionalFormatting>
  <conditionalFormatting sqref="J9">
    <cfRule type="cellIs" dxfId="3698" priority="3684" operator="equal">
      <formula>"jan."</formula>
    </cfRule>
  </conditionalFormatting>
  <conditionalFormatting sqref="J9">
    <cfRule type="cellIs" dxfId="3697" priority="3683" operator="equal">
      <formula>"jan."</formula>
    </cfRule>
  </conditionalFormatting>
  <conditionalFormatting sqref="I9">
    <cfRule type="cellIs" dxfId="3696" priority="3682" operator="equal">
      <formula>"jan."</formula>
    </cfRule>
  </conditionalFormatting>
  <conditionalFormatting sqref="J9">
    <cfRule type="cellIs" dxfId="3695" priority="3681" operator="equal">
      <formula>"jan."</formula>
    </cfRule>
  </conditionalFormatting>
  <conditionalFormatting sqref="I9">
    <cfRule type="cellIs" dxfId="3694" priority="3680" operator="equal">
      <formula>"jan."</formula>
    </cfRule>
  </conditionalFormatting>
  <conditionalFormatting sqref="J9">
    <cfRule type="cellIs" dxfId="3693" priority="3679" operator="equal">
      <formula>"jan."</formula>
    </cfRule>
  </conditionalFormatting>
  <conditionalFormatting sqref="H9">
    <cfRule type="cellIs" dxfId="3692" priority="3678" operator="equal">
      <formula>"jan."</formula>
    </cfRule>
  </conditionalFormatting>
  <conditionalFormatting sqref="I9">
    <cfRule type="cellIs" dxfId="3691" priority="3677" operator="equal">
      <formula>"jan."</formula>
    </cfRule>
  </conditionalFormatting>
  <conditionalFormatting sqref="K9">
    <cfRule type="cellIs" dxfId="3690" priority="3676" operator="equal">
      <formula>"jan."</formula>
    </cfRule>
  </conditionalFormatting>
  <conditionalFormatting sqref="J9">
    <cfRule type="cellIs" dxfId="3689" priority="3675" operator="equal">
      <formula>"jan."</formula>
    </cfRule>
  </conditionalFormatting>
  <conditionalFormatting sqref="I9">
    <cfRule type="cellIs" dxfId="3688" priority="3674" operator="equal">
      <formula>"jan."</formula>
    </cfRule>
  </conditionalFormatting>
  <conditionalFormatting sqref="J9">
    <cfRule type="cellIs" dxfId="3687" priority="3673" operator="equal">
      <formula>"jan."</formula>
    </cfRule>
  </conditionalFormatting>
  <conditionalFormatting sqref="I9">
    <cfRule type="cellIs" dxfId="3686" priority="3672" operator="equal">
      <formula>"jan."</formula>
    </cfRule>
  </conditionalFormatting>
  <conditionalFormatting sqref="J9">
    <cfRule type="cellIs" dxfId="3685" priority="3671" operator="equal">
      <formula>"jan."</formula>
    </cfRule>
  </conditionalFormatting>
  <conditionalFormatting sqref="H9">
    <cfRule type="cellIs" dxfId="3684" priority="3670" operator="equal">
      <formula>"jan."</formula>
    </cfRule>
  </conditionalFormatting>
  <conditionalFormatting sqref="I9">
    <cfRule type="cellIs" dxfId="3683" priority="3669" operator="equal">
      <formula>"jan."</formula>
    </cfRule>
  </conditionalFormatting>
  <conditionalFormatting sqref="K9">
    <cfRule type="cellIs" dxfId="3682" priority="3668" operator="equal">
      <formula>"jan."</formula>
    </cfRule>
  </conditionalFormatting>
  <conditionalFormatting sqref="I9">
    <cfRule type="cellIs" dxfId="3681" priority="3667" operator="equal">
      <formula>"jan."</formula>
    </cfRule>
  </conditionalFormatting>
  <conditionalFormatting sqref="H9">
    <cfRule type="cellIs" dxfId="3680" priority="3666" operator="equal">
      <formula>"jan."</formula>
    </cfRule>
  </conditionalFormatting>
  <conditionalFormatting sqref="I9">
    <cfRule type="cellIs" dxfId="3679" priority="3665" operator="equal">
      <formula>"jan."</formula>
    </cfRule>
  </conditionalFormatting>
  <conditionalFormatting sqref="H9">
    <cfRule type="cellIs" dxfId="3678" priority="3664" operator="equal">
      <formula>"jan."</formula>
    </cfRule>
  </conditionalFormatting>
  <conditionalFormatting sqref="I9">
    <cfRule type="cellIs" dxfId="3677" priority="3663" operator="equal">
      <formula>"jan."</formula>
    </cfRule>
  </conditionalFormatting>
  <conditionalFormatting sqref="G9">
    <cfRule type="cellIs" dxfId="3676" priority="3662" operator="equal">
      <formula>"jan."</formula>
    </cfRule>
  </conditionalFormatting>
  <conditionalFormatting sqref="H9">
    <cfRule type="cellIs" dxfId="3675" priority="3661" operator="equal">
      <formula>"jan."</formula>
    </cfRule>
  </conditionalFormatting>
  <conditionalFormatting sqref="J9">
    <cfRule type="cellIs" dxfId="3674" priority="3660" operator="equal">
      <formula>"jan."</formula>
    </cfRule>
  </conditionalFormatting>
  <conditionalFormatting sqref="J9">
    <cfRule type="cellIs" dxfId="3673" priority="3659" operator="equal">
      <formula>"jan."</formula>
    </cfRule>
  </conditionalFormatting>
  <conditionalFormatting sqref="I9">
    <cfRule type="cellIs" dxfId="3672" priority="3658" operator="equal">
      <formula>"jan."</formula>
    </cfRule>
  </conditionalFormatting>
  <conditionalFormatting sqref="J9">
    <cfRule type="cellIs" dxfId="3671" priority="3657" operator="equal">
      <formula>"jan."</formula>
    </cfRule>
  </conditionalFormatting>
  <conditionalFormatting sqref="I9">
    <cfRule type="cellIs" dxfId="3670" priority="3656" operator="equal">
      <formula>"jan."</formula>
    </cfRule>
  </conditionalFormatting>
  <conditionalFormatting sqref="J9">
    <cfRule type="cellIs" dxfId="3669" priority="3655" operator="equal">
      <formula>"jan."</formula>
    </cfRule>
  </conditionalFormatting>
  <conditionalFormatting sqref="H9">
    <cfRule type="cellIs" dxfId="3668" priority="3654" operator="equal">
      <formula>"jan."</formula>
    </cfRule>
  </conditionalFormatting>
  <conditionalFormatting sqref="I9">
    <cfRule type="cellIs" dxfId="3667" priority="3653" operator="equal">
      <formula>"jan."</formula>
    </cfRule>
  </conditionalFormatting>
  <conditionalFormatting sqref="K9">
    <cfRule type="cellIs" dxfId="3666" priority="3652" operator="equal">
      <formula>"jan."</formula>
    </cfRule>
  </conditionalFormatting>
  <conditionalFormatting sqref="I9">
    <cfRule type="cellIs" dxfId="3665" priority="3651" operator="equal">
      <formula>"jan."</formula>
    </cfRule>
  </conditionalFormatting>
  <conditionalFormatting sqref="H9">
    <cfRule type="cellIs" dxfId="3664" priority="3650" operator="equal">
      <formula>"jan."</formula>
    </cfRule>
  </conditionalFormatting>
  <conditionalFormatting sqref="I9">
    <cfRule type="cellIs" dxfId="3663" priority="3649" operator="equal">
      <formula>"jan."</formula>
    </cfRule>
  </conditionalFormatting>
  <conditionalFormatting sqref="H9">
    <cfRule type="cellIs" dxfId="3662" priority="3648" operator="equal">
      <formula>"jan."</formula>
    </cfRule>
  </conditionalFormatting>
  <conditionalFormatting sqref="I9">
    <cfRule type="cellIs" dxfId="3661" priority="3647" operator="equal">
      <formula>"jan."</formula>
    </cfRule>
  </conditionalFormatting>
  <conditionalFormatting sqref="G9">
    <cfRule type="cellIs" dxfId="3660" priority="3646" operator="equal">
      <formula>"jan."</formula>
    </cfRule>
  </conditionalFormatting>
  <conditionalFormatting sqref="H9">
    <cfRule type="cellIs" dxfId="3659" priority="3645" operator="equal">
      <formula>"jan."</formula>
    </cfRule>
  </conditionalFormatting>
  <conditionalFormatting sqref="J9">
    <cfRule type="cellIs" dxfId="3658" priority="3644" operator="equal">
      <formula>"jan."</formula>
    </cfRule>
  </conditionalFormatting>
  <conditionalFormatting sqref="I9">
    <cfRule type="cellIs" dxfId="3657" priority="3643" operator="equal">
      <formula>"jan."</formula>
    </cfRule>
  </conditionalFormatting>
  <conditionalFormatting sqref="H9">
    <cfRule type="cellIs" dxfId="3656" priority="3642" operator="equal">
      <formula>"jan."</formula>
    </cfRule>
  </conditionalFormatting>
  <conditionalFormatting sqref="I9">
    <cfRule type="cellIs" dxfId="3655" priority="3641" operator="equal">
      <formula>"jan."</formula>
    </cfRule>
  </conditionalFormatting>
  <conditionalFormatting sqref="H9">
    <cfRule type="cellIs" dxfId="3654" priority="3640" operator="equal">
      <formula>"jan."</formula>
    </cfRule>
  </conditionalFormatting>
  <conditionalFormatting sqref="I9">
    <cfRule type="cellIs" dxfId="3653" priority="3639" operator="equal">
      <formula>"jan."</formula>
    </cfRule>
  </conditionalFormatting>
  <conditionalFormatting sqref="G9">
    <cfRule type="cellIs" dxfId="3652" priority="3638" operator="equal">
      <formula>"jan."</formula>
    </cfRule>
  </conditionalFormatting>
  <conditionalFormatting sqref="H9">
    <cfRule type="cellIs" dxfId="3651" priority="3637" operator="equal">
      <formula>"jan."</formula>
    </cfRule>
  </conditionalFormatting>
  <conditionalFormatting sqref="J9">
    <cfRule type="cellIs" dxfId="3650" priority="3636" operator="equal">
      <formula>"jan."</formula>
    </cfRule>
  </conditionalFormatting>
  <conditionalFormatting sqref="H9">
    <cfRule type="cellIs" dxfId="3649" priority="3635" operator="equal">
      <formula>"jan."</formula>
    </cfRule>
  </conditionalFormatting>
  <conditionalFormatting sqref="G9">
    <cfRule type="cellIs" dxfId="3648" priority="3634" operator="equal">
      <formula>"jan."</formula>
    </cfRule>
  </conditionalFormatting>
  <conditionalFormatting sqref="H9">
    <cfRule type="cellIs" dxfId="3647" priority="3633" operator="equal">
      <formula>"jan."</formula>
    </cfRule>
  </conditionalFormatting>
  <conditionalFormatting sqref="G9">
    <cfRule type="cellIs" dxfId="3646" priority="3632" operator="equal">
      <formula>"jan."</formula>
    </cfRule>
  </conditionalFormatting>
  <conditionalFormatting sqref="H9">
    <cfRule type="cellIs" dxfId="3645" priority="3631" operator="equal">
      <formula>"jan."</formula>
    </cfRule>
  </conditionalFormatting>
  <conditionalFormatting sqref="F9">
    <cfRule type="cellIs" dxfId="3644" priority="3630" operator="equal">
      <formula>"jan."</formula>
    </cfRule>
  </conditionalFormatting>
  <conditionalFormatting sqref="G9">
    <cfRule type="cellIs" dxfId="3643" priority="3629" operator="equal">
      <formula>"jan."</formula>
    </cfRule>
  </conditionalFormatting>
  <conditionalFormatting sqref="I9">
    <cfRule type="cellIs" dxfId="3642" priority="3628" operator="equal">
      <formula>"jan."</formula>
    </cfRule>
  </conditionalFormatting>
  <conditionalFormatting sqref="L9">
    <cfRule type="cellIs" dxfId="3641" priority="3627" operator="equal">
      <formula>"jan."</formula>
    </cfRule>
  </conditionalFormatting>
  <conditionalFormatting sqref="M9">
    <cfRule type="cellIs" dxfId="3640" priority="3626" operator="equal">
      <formula>"jan."</formula>
    </cfRule>
  </conditionalFormatting>
  <conditionalFormatting sqref="L9">
    <cfRule type="cellIs" dxfId="3639" priority="3625" operator="equal">
      <formula>"jan."</formula>
    </cfRule>
  </conditionalFormatting>
  <conditionalFormatting sqref="K9">
    <cfRule type="cellIs" dxfId="3638" priority="3624" operator="equal">
      <formula>"jan."</formula>
    </cfRule>
  </conditionalFormatting>
  <conditionalFormatting sqref="L9">
    <cfRule type="cellIs" dxfId="3637" priority="3623" operator="equal">
      <formula>"jan."</formula>
    </cfRule>
  </conditionalFormatting>
  <conditionalFormatting sqref="K9">
    <cfRule type="cellIs" dxfId="3636" priority="3622" operator="equal">
      <formula>"jan."</formula>
    </cfRule>
  </conditionalFormatting>
  <conditionalFormatting sqref="L9">
    <cfRule type="cellIs" dxfId="3635" priority="3621" operator="equal">
      <formula>"jan."</formula>
    </cfRule>
  </conditionalFormatting>
  <conditionalFormatting sqref="J9">
    <cfRule type="cellIs" dxfId="3634" priority="3620" operator="equal">
      <formula>"jan."</formula>
    </cfRule>
  </conditionalFormatting>
  <conditionalFormatting sqref="K9">
    <cfRule type="cellIs" dxfId="3633" priority="3619" operator="equal">
      <formula>"jan."</formula>
    </cfRule>
  </conditionalFormatting>
  <conditionalFormatting sqref="K9">
    <cfRule type="cellIs" dxfId="3632" priority="3618" operator="equal">
      <formula>"jan."</formula>
    </cfRule>
  </conditionalFormatting>
  <conditionalFormatting sqref="J9">
    <cfRule type="cellIs" dxfId="3631" priority="3617" operator="equal">
      <formula>"jan."</formula>
    </cfRule>
  </conditionalFormatting>
  <conditionalFormatting sqref="K9">
    <cfRule type="cellIs" dxfId="3630" priority="3616" operator="equal">
      <formula>"jan."</formula>
    </cfRule>
  </conditionalFormatting>
  <conditionalFormatting sqref="J9">
    <cfRule type="cellIs" dxfId="3629" priority="3615" operator="equal">
      <formula>"jan."</formula>
    </cfRule>
  </conditionalFormatting>
  <conditionalFormatting sqref="K9">
    <cfRule type="cellIs" dxfId="3628" priority="3614" operator="equal">
      <formula>"jan."</formula>
    </cfRule>
  </conditionalFormatting>
  <conditionalFormatting sqref="I9">
    <cfRule type="cellIs" dxfId="3627" priority="3613" operator="equal">
      <formula>"jan."</formula>
    </cfRule>
  </conditionalFormatting>
  <conditionalFormatting sqref="J9">
    <cfRule type="cellIs" dxfId="3626" priority="3612" operator="equal">
      <formula>"jan."</formula>
    </cfRule>
  </conditionalFormatting>
  <conditionalFormatting sqref="L9">
    <cfRule type="cellIs" dxfId="3625" priority="3611" operator="equal">
      <formula>"jan."</formula>
    </cfRule>
  </conditionalFormatting>
  <conditionalFormatting sqref="K9">
    <cfRule type="cellIs" dxfId="3624" priority="3610" operator="equal">
      <formula>"jan."</formula>
    </cfRule>
  </conditionalFormatting>
  <conditionalFormatting sqref="K9">
    <cfRule type="cellIs" dxfId="3623" priority="3608" operator="equal">
      <formula>"jan."</formula>
    </cfRule>
  </conditionalFormatting>
  <conditionalFormatting sqref="J9">
    <cfRule type="cellIs" dxfId="3622" priority="3607" operator="equal">
      <formula>"jan."</formula>
    </cfRule>
  </conditionalFormatting>
  <conditionalFormatting sqref="K9">
    <cfRule type="cellIs" dxfId="3621" priority="3606" operator="equal">
      <formula>"jan."</formula>
    </cfRule>
  </conditionalFormatting>
  <conditionalFormatting sqref="I9">
    <cfRule type="cellIs" dxfId="3620" priority="3605" operator="equal">
      <formula>"jan."</formula>
    </cfRule>
  </conditionalFormatting>
  <conditionalFormatting sqref="J9">
    <cfRule type="cellIs" dxfId="3619" priority="3604" operator="equal">
      <formula>"jan."</formula>
    </cfRule>
  </conditionalFormatting>
  <conditionalFormatting sqref="L9">
    <cfRule type="cellIs" dxfId="3618" priority="3603" operator="equal">
      <formula>"jan."</formula>
    </cfRule>
  </conditionalFormatting>
  <conditionalFormatting sqref="J9">
    <cfRule type="cellIs" dxfId="3617" priority="3602" operator="equal">
      <formula>"jan."</formula>
    </cfRule>
  </conditionalFormatting>
  <conditionalFormatting sqref="I9">
    <cfRule type="cellIs" dxfId="3616" priority="3601" operator="equal">
      <formula>"jan."</formula>
    </cfRule>
  </conditionalFormatting>
  <conditionalFormatting sqref="J9">
    <cfRule type="cellIs" dxfId="3615" priority="3600" operator="equal">
      <formula>"jan."</formula>
    </cfRule>
  </conditionalFormatting>
  <conditionalFormatting sqref="I9">
    <cfRule type="cellIs" dxfId="3614" priority="3599" operator="equal">
      <formula>"jan."</formula>
    </cfRule>
  </conditionalFormatting>
  <conditionalFormatting sqref="J9">
    <cfRule type="cellIs" dxfId="3613" priority="3598" operator="equal">
      <formula>"jan."</formula>
    </cfRule>
  </conditionalFormatting>
  <conditionalFormatting sqref="H9">
    <cfRule type="cellIs" dxfId="3612" priority="3597" operator="equal">
      <formula>"jan."</formula>
    </cfRule>
  </conditionalFormatting>
  <conditionalFormatting sqref="I9">
    <cfRule type="cellIs" dxfId="3611" priority="3596" operator="equal">
      <formula>"jan."</formula>
    </cfRule>
  </conditionalFormatting>
  <conditionalFormatting sqref="K9">
    <cfRule type="cellIs" dxfId="3610" priority="3595" operator="equal">
      <formula>"jan."</formula>
    </cfRule>
  </conditionalFormatting>
  <conditionalFormatting sqref="K9">
    <cfRule type="cellIs" dxfId="3609" priority="3594" operator="equal">
      <formula>"jan."</formula>
    </cfRule>
  </conditionalFormatting>
  <conditionalFormatting sqref="J9">
    <cfRule type="cellIs" dxfId="3608" priority="3593" operator="equal">
      <formula>"jan."</formula>
    </cfRule>
  </conditionalFormatting>
  <conditionalFormatting sqref="K9">
    <cfRule type="cellIs" dxfId="3607" priority="3592" operator="equal">
      <formula>"jan."</formula>
    </cfRule>
  </conditionalFormatting>
  <conditionalFormatting sqref="J9">
    <cfRule type="cellIs" dxfId="3606" priority="3591" operator="equal">
      <formula>"jan."</formula>
    </cfRule>
  </conditionalFormatting>
  <conditionalFormatting sqref="K9">
    <cfRule type="cellIs" dxfId="3605" priority="3590" operator="equal">
      <formula>"jan."</formula>
    </cfRule>
  </conditionalFormatting>
  <conditionalFormatting sqref="I9">
    <cfRule type="cellIs" dxfId="3604" priority="3589" operator="equal">
      <formula>"jan."</formula>
    </cfRule>
  </conditionalFormatting>
  <conditionalFormatting sqref="J9">
    <cfRule type="cellIs" dxfId="3603" priority="3588" operator="equal">
      <formula>"jan."</formula>
    </cfRule>
  </conditionalFormatting>
  <conditionalFormatting sqref="L9">
    <cfRule type="cellIs" dxfId="3602" priority="3587" operator="equal">
      <formula>"jan."</formula>
    </cfRule>
  </conditionalFormatting>
  <conditionalFormatting sqref="J9">
    <cfRule type="cellIs" dxfId="3601" priority="3586" operator="equal">
      <formula>"jan."</formula>
    </cfRule>
  </conditionalFormatting>
  <conditionalFormatting sqref="I9">
    <cfRule type="cellIs" dxfId="3600" priority="3585" operator="equal">
      <formula>"jan."</formula>
    </cfRule>
  </conditionalFormatting>
  <conditionalFormatting sqref="J9">
    <cfRule type="cellIs" dxfId="3599" priority="3584" operator="equal">
      <formula>"jan."</formula>
    </cfRule>
  </conditionalFormatting>
  <conditionalFormatting sqref="I9">
    <cfRule type="cellIs" dxfId="3598" priority="3583" operator="equal">
      <formula>"jan."</formula>
    </cfRule>
  </conditionalFormatting>
  <conditionalFormatting sqref="J9">
    <cfRule type="cellIs" dxfId="3597" priority="3582" operator="equal">
      <formula>"jan."</formula>
    </cfRule>
  </conditionalFormatting>
  <conditionalFormatting sqref="H9">
    <cfRule type="cellIs" dxfId="3596" priority="3581" operator="equal">
      <formula>"jan."</formula>
    </cfRule>
  </conditionalFormatting>
  <conditionalFormatting sqref="I9">
    <cfRule type="cellIs" dxfId="3595" priority="3580" operator="equal">
      <formula>"jan."</formula>
    </cfRule>
  </conditionalFormatting>
  <conditionalFormatting sqref="K9">
    <cfRule type="cellIs" dxfId="3594" priority="3579" operator="equal">
      <formula>"jan."</formula>
    </cfRule>
  </conditionalFormatting>
  <conditionalFormatting sqref="J9">
    <cfRule type="cellIs" dxfId="3593" priority="3578" operator="equal">
      <formula>"jan."</formula>
    </cfRule>
  </conditionalFormatting>
  <conditionalFormatting sqref="I9">
    <cfRule type="cellIs" dxfId="3592" priority="3577" operator="equal">
      <formula>"jan."</formula>
    </cfRule>
  </conditionalFormatting>
  <conditionalFormatting sqref="J9">
    <cfRule type="cellIs" dxfId="3591" priority="3576" operator="equal">
      <formula>"jan."</formula>
    </cfRule>
  </conditionalFormatting>
  <conditionalFormatting sqref="I9">
    <cfRule type="cellIs" dxfId="3590" priority="3575" operator="equal">
      <formula>"jan."</formula>
    </cfRule>
  </conditionalFormatting>
  <conditionalFormatting sqref="J9">
    <cfRule type="cellIs" dxfId="3589" priority="3574" operator="equal">
      <formula>"jan."</formula>
    </cfRule>
  </conditionalFormatting>
  <conditionalFormatting sqref="H9">
    <cfRule type="cellIs" dxfId="3588" priority="3573" operator="equal">
      <formula>"jan."</formula>
    </cfRule>
  </conditionalFormatting>
  <conditionalFormatting sqref="I9">
    <cfRule type="cellIs" dxfId="3587" priority="3572" operator="equal">
      <formula>"jan."</formula>
    </cfRule>
  </conditionalFormatting>
  <conditionalFormatting sqref="K9">
    <cfRule type="cellIs" dxfId="3586" priority="3571" operator="equal">
      <formula>"jan."</formula>
    </cfRule>
  </conditionalFormatting>
  <conditionalFormatting sqref="I9">
    <cfRule type="cellIs" dxfId="3585" priority="3570" operator="equal">
      <formula>"jan."</formula>
    </cfRule>
  </conditionalFormatting>
  <conditionalFormatting sqref="H9">
    <cfRule type="cellIs" dxfId="3584" priority="3569" operator="equal">
      <formula>"jan."</formula>
    </cfRule>
  </conditionalFormatting>
  <conditionalFormatting sqref="I9">
    <cfRule type="cellIs" dxfId="3583" priority="3568" operator="equal">
      <formula>"jan."</formula>
    </cfRule>
  </conditionalFormatting>
  <conditionalFormatting sqref="H9">
    <cfRule type="cellIs" dxfId="3582" priority="3567" operator="equal">
      <formula>"jan."</formula>
    </cfRule>
  </conditionalFormatting>
  <conditionalFormatting sqref="I9">
    <cfRule type="cellIs" dxfId="3581" priority="3566" operator="equal">
      <formula>"jan."</formula>
    </cfRule>
  </conditionalFormatting>
  <conditionalFormatting sqref="G9">
    <cfRule type="cellIs" dxfId="3580" priority="3565" operator="equal">
      <formula>"jan."</formula>
    </cfRule>
  </conditionalFormatting>
  <conditionalFormatting sqref="H9">
    <cfRule type="cellIs" dxfId="3579" priority="3564" operator="equal">
      <formula>"jan."</formula>
    </cfRule>
  </conditionalFormatting>
  <conditionalFormatting sqref="J9">
    <cfRule type="cellIs" dxfId="3578" priority="3563" operator="equal">
      <formula>"jan."</formula>
    </cfRule>
  </conditionalFormatting>
  <conditionalFormatting sqref="K9">
    <cfRule type="cellIs" dxfId="3577" priority="3562" operator="equal">
      <formula>"jan."</formula>
    </cfRule>
  </conditionalFormatting>
  <conditionalFormatting sqref="J9">
    <cfRule type="cellIs" dxfId="3576" priority="3561" operator="equal">
      <formula>"jan."</formula>
    </cfRule>
  </conditionalFormatting>
  <conditionalFormatting sqref="K9">
    <cfRule type="cellIs" dxfId="3575" priority="3560" operator="equal">
      <formula>"jan."</formula>
    </cfRule>
  </conditionalFormatting>
  <conditionalFormatting sqref="J9">
    <cfRule type="cellIs" dxfId="3574" priority="3559" operator="equal">
      <formula>"jan."</formula>
    </cfRule>
  </conditionalFormatting>
  <conditionalFormatting sqref="K9">
    <cfRule type="cellIs" dxfId="3573" priority="3558" operator="equal">
      <formula>"jan."</formula>
    </cfRule>
  </conditionalFormatting>
  <conditionalFormatting sqref="I9">
    <cfRule type="cellIs" dxfId="3572" priority="3557" operator="equal">
      <formula>"jan."</formula>
    </cfRule>
  </conditionalFormatting>
  <conditionalFormatting sqref="J9">
    <cfRule type="cellIs" dxfId="3571" priority="3556" operator="equal">
      <formula>"jan."</formula>
    </cfRule>
  </conditionalFormatting>
  <conditionalFormatting sqref="J9">
    <cfRule type="cellIs" dxfId="3570" priority="3555" operator="equal">
      <formula>"jan."</formula>
    </cfRule>
  </conditionalFormatting>
  <conditionalFormatting sqref="I9">
    <cfRule type="cellIs" dxfId="3569" priority="3554" operator="equal">
      <formula>"jan."</formula>
    </cfRule>
  </conditionalFormatting>
  <conditionalFormatting sqref="J9">
    <cfRule type="cellIs" dxfId="3568" priority="3553" operator="equal">
      <formula>"jan."</formula>
    </cfRule>
  </conditionalFormatting>
  <conditionalFormatting sqref="I9">
    <cfRule type="cellIs" dxfId="3567" priority="3552" operator="equal">
      <formula>"jan."</formula>
    </cfRule>
  </conditionalFormatting>
  <conditionalFormatting sqref="J9">
    <cfRule type="cellIs" dxfId="3566" priority="3551" operator="equal">
      <formula>"jan."</formula>
    </cfRule>
  </conditionalFormatting>
  <conditionalFormatting sqref="H9">
    <cfRule type="cellIs" dxfId="3565" priority="3550" operator="equal">
      <formula>"jan."</formula>
    </cfRule>
  </conditionalFormatting>
  <conditionalFormatting sqref="I9">
    <cfRule type="cellIs" dxfId="3564" priority="3549" operator="equal">
      <formula>"jan."</formula>
    </cfRule>
  </conditionalFormatting>
  <conditionalFormatting sqref="K9">
    <cfRule type="cellIs" dxfId="3563" priority="3548" operator="equal">
      <formula>"jan."</formula>
    </cfRule>
  </conditionalFormatting>
  <conditionalFormatting sqref="J9">
    <cfRule type="cellIs" dxfId="3562" priority="3547" operator="equal">
      <formula>"jan."</formula>
    </cfRule>
  </conditionalFormatting>
  <conditionalFormatting sqref="I9">
    <cfRule type="cellIs" dxfId="3561" priority="3546" operator="equal">
      <formula>"jan."</formula>
    </cfRule>
  </conditionalFormatting>
  <conditionalFormatting sqref="J9">
    <cfRule type="cellIs" dxfId="3560" priority="3545" operator="equal">
      <formula>"jan."</formula>
    </cfRule>
  </conditionalFormatting>
  <conditionalFormatting sqref="I9">
    <cfRule type="cellIs" dxfId="3559" priority="3544" operator="equal">
      <formula>"jan."</formula>
    </cfRule>
  </conditionalFormatting>
  <conditionalFormatting sqref="J9">
    <cfRule type="cellIs" dxfId="3558" priority="3543" operator="equal">
      <formula>"jan."</formula>
    </cfRule>
  </conditionalFormatting>
  <conditionalFormatting sqref="H9">
    <cfRule type="cellIs" dxfId="3557" priority="3542" operator="equal">
      <formula>"jan."</formula>
    </cfRule>
  </conditionalFormatting>
  <conditionalFormatting sqref="I9">
    <cfRule type="cellIs" dxfId="3556" priority="3541" operator="equal">
      <formula>"jan."</formula>
    </cfRule>
  </conditionalFormatting>
  <conditionalFormatting sqref="K9">
    <cfRule type="cellIs" dxfId="3555" priority="3540" operator="equal">
      <formula>"jan."</formula>
    </cfRule>
  </conditionalFormatting>
  <conditionalFormatting sqref="I9">
    <cfRule type="cellIs" dxfId="3554" priority="3539" operator="equal">
      <formula>"jan."</formula>
    </cfRule>
  </conditionalFormatting>
  <conditionalFormatting sqref="H9">
    <cfRule type="cellIs" dxfId="3553" priority="3538" operator="equal">
      <formula>"jan."</formula>
    </cfRule>
  </conditionalFormatting>
  <conditionalFormatting sqref="I9">
    <cfRule type="cellIs" dxfId="3552" priority="3537" operator="equal">
      <formula>"jan."</formula>
    </cfRule>
  </conditionalFormatting>
  <conditionalFormatting sqref="H9">
    <cfRule type="cellIs" dxfId="3551" priority="3536" operator="equal">
      <formula>"jan."</formula>
    </cfRule>
  </conditionalFormatting>
  <conditionalFormatting sqref="I9">
    <cfRule type="cellIs" dxfId="3550" priority="3535" operator="equal">
      <formula>"jan."</formula>
    </cfRule>
  </conditionalFormatting>
  <conditionalFormatting sqref="G9">
    <cfRule type="cellIs" dxfId="3549" priority="3534" operator="equal">
      <formula>"jan."</formula>
    </cfRule>
  </conditionalFormatting>
  <conditionalFormatting sqref="H9">
    <cfRule type="cellIs" dxfId="3548" priority="3533" operator="equal">
      <formula>"jan."</formula>
    </cfRule>
  </conditionalFormatting>
  <conditionalFormatting sqref="J9">
    <cfRule type="cellIs" dxfId="3547" priority="3532" operator="equal">
      <formula>"jan."</formula>
    </cfRule>
  </conditionalFormatting>
  <conditionalFormatting sqref="J9">
    <cfRule type="cellIs" dxfId="3546" priority="3531" operator="equal">
      <formula>"jan."</formula>
    </cfRule>
  </conditionalFormatting>
  <conditionalFormatting sqref="I9">
    <cfRule type="cellIs" dxfId="3545" priority="3530" operator="equal">
      <formula>"jan."</formula>
    </cfRule>
  </conditionalFormatting>
  <conditionalFormatting sqref="J9">
    <cfRule type="cellIs" dxfId="3544" priority="3529" operator="equal">
      <formula>"jan."</formula>
    </cfRule>
  </conditionalFormatting>
  <conditionalFormatting sqref="I9">
    <cfRule type="cellIs" dxfId="3543" priority="3528" operator="equal">
      <formula>"jan."</formula>
    </cfRule>
  </conditionalFormatting>
  <conditionalFormatting sqref="J9">
    <cfRule type="cellIs" dxfId="3542" priority="3527" operator="equal">
      <formula>"jan."</formula>
    </cfRule>
  </conditionalFormatting>
  <conditionalFormatting sqref="H9">
    <cfRule type="cellIs" dxfId="3541" priority="3526" operator="equal">
      <formula>"jan."</formula>
    </cfRule>
  </conditionalFormatting>
  <conditionalFormatting sqref="I9">
    <cfRule type="cellIs" dxfId="3540" priority="3525" operator="equal">
      <formula>"jan."</formula>
    </cfRule>
  </conditionalFormatting>
  <conditionalFormatting sqref="K9">
    <cfRule type="cellIs" dxfId="3539" priority="3524" operator="equal">
      <formula>"jan."</formula>
    </cfRule>
  </conditionalFormatting>
  <conditionalFormatting sqref="I9">
    <cfRule type="cellIs" dxfId="3538" priority="3523" operator="equal">
      <formula>"jan."</formula>
    </cfRule>
  </conditionalFormatting>
  <conditionalFormatting sqref="H9">
    <cfRule type="cellIs" dxfId="3537" priority="3522" operator="equal">
      <formula>"jan."</formula>
    </cfRule>
  </conditionalFormatting>
  <conditionalFormatting sqref="I9">
    <cfRule type="cellIs" dxfId="3536" priority="3521" operator="equal">
      <formula>"jan."</formula>
    </cfRule>
  </conditionalFormatting>
  <conditionalFormatting sqref="H9">
    <cfRule type="cellIs" dxfId="3535" priority="3520" operator="equal">
      <formula>"jan."</formula>
    </cfRule>
  </conditionalFormatting>
  <conditionalFormatting sqref="I9">
    <cfRule type="cellIs" dxfId="3534" priority="3519" operator="equal">
      <formula>"jan."</formula>
    </cfRule>
  </conditionalFormatting>
  <conditionalFormatting sqref="G9">
    <cfRule type="cellIs" dxfId="3533" priority="3518" operator="equal">
      <formula>"jan."</formula>
    </cfRule>
  </conditionalFormatting>
  <conditionalFormatting sqref="H9">
    <cfRule type="cellIs" dxfId="3532" priority="3517" operator="equal">
      <formula>"jan."</formula>
    </cfRule>
  </conditionalFormatting>
  <conditionalFormatting sqref="J9">
    <cfRule type="cellIs" dxfId="3531" priority="3516" operator="equal">
      <formula>"jan."</formula>
    </cfRule>
  </conditionalFormatting>
  <conditionalFormatting sqref="I9">
    <cfRule type="cellIs" dxfId="3530" priority="3515" operator="equal">
      <formula>"jan."</formula>
    </cfRule>
  </conditionalFormatting>
  <conditionalFormatting sqref="H9">
    <cfRule type="cellIs" dxfId="3529" priority="3514" operator="equal">
      <formula>"jan."</formula>
    </cfRule>
  </conditionalFormatting>
  <conditionalFormatting sqref="I9">
    <cfRule type="cellIs" dxfId="3528" priority="3513" operator="equal">
      <formula>"jan."</formula>
    </cfRule>
  </conditionalFormatting>
  <conditionalFormatting sqref="H9">
    <cfRule type="cellIs" dxfId="3527" priority="3512" operator="equal">
      <formula>"jan."</formula>
    </cfRule>
  </conditionalFormatting>
  <conditionalFormatting sqref="I9">
    <cfRule type="cellIs" dxfId="3526" priority="3511" operator="equal">
      <formula>"jan."</formula>
    </cfRule>
  </conditionalFormatting>
  <conditionalFormatting sqref="G9">
    <cfRule type="cellIs" dxfId="3525" priority="3510" operator="equal">
      <formula>"jan."</formula>
    </cfRule>
  </conditionalFormatting>
  <conditionalFormatting sqref="H9">
    <cfRule type="cellIs" dxfId="3524" priority="3509" operator="equal">
      <formula>"jan."</formula>
    </cfRule>
  </conditionalFormatting>
  <conditionalFormatting sqref="J9">
    <cfRule type="cellIs" dxfId="3523" priority="3508" operator="equal">
      <formula>"jan."</formula>
    </cfRule>
  </conditionalFormatting>
  <conditionalFormatting sqref="H9">
    <cfRule type="cellIs" dxfId="3522" priority="3507" operator="equal">
      <formula>"jan."</formula>
    </cfRule>
  </conditionalFormatting>
  <conditionalFormatting sqref="G9">
    <cfRule type="cellIs" dxfId="3521" priority="3506" operator="equal">
      <formula>"jan."</formula>
    </cfRule>
  </conditionalFormatting>
  <conditionalFormatting sqref="H9">
    <cfRule type="cellIs" dxfId="3520" priority="3505" operator="equal">
      <formula>"jan."</formula>
    </cfRule>
  </conditionalFormatting>
  <conditionalFormatting sqref="G9">
    <cfRule type="cellIs" dxfId="3519" priority="3504" operator="equal">
      <formula>"jan."</formula>
    </cfRule>
  </conditionalFormatting>
  <conditionalFormatting sqref="H9">
    <cfRule type="cellIs" dxfId="3518" priority="3503" operator="equal">
      <formula>"jan."</formula>
    </cfRule>
  </conditionalFormatting>
  <conditionalFormatting sqref="F9">
    <cfRule type="cellIs" dxfId="3517" priority="3502" operator="equal">
      <formula>"jan."</formula>
    </cfRule>
  </conditionalFormatting>
  <conditionalFormatting sqref="G9">
    <cfRule type="cellIs" dxfId="3516" priority="3501" operator="equal">
      <formula>"jan."</formula>
    </cfRule>
  </conditionalFormatting>
  <conditionalFormatting sqref="I9">
    <cfRule type="cellIs" dxfId="3515" priority="3500" operator="equal">
      <formula>"jan."</formula>
    </cfRule>
  </conditionalFormatting>
  <conditionalFormatting sqref="L9">
    <cfRule type="cellIs" dxfId="3514" priority="3499" operator="equal">
      <formula>"jan."</formula>
    </cfRule>
  </conditionalFormatting>
  <conditionalFormatting sqref="K9">
    <cfRule type="cellIs" dxfId="3513" priority="3498" operator="equal">
      <formula>"jan."</formula>
    </cfRule>
  </conditionalFormatting>
  <conditionalFormatting sqref="J9">
    <cfRule type="cellIs" dxfId="3512" priority="3497" operator="equal">
      <formula>"jan."</formula>
    </cfRule>
  </conditionalFormatting>
  <conditionalFormatting sqref="K9">
    <cfRule type="cellIs" dxfId="3511" priority="3496" operator="equal">
      <formula>"jan."</formula>
    </cfRule>
  </conditionalFormatting>
  <conditionalFormatting sqref="J9">
    <cfRule type="cellIs" dxfId="3510" priority="3495" operator="equal">
      <formula>"jan."</formula>
    </cfRule>
  </conditionalFormatting>
  <conditionalFormatting sqref="K9">
    <cfRule type="cellIs" dxfId="3509" priority="3494" operator="equal">
      <formula>"jan."</formula>
    </cfRule>
  </conditionalFormatting>
  <conditionalFormatting sqref="I9">
    <cfRule type="cellIs" dxfId="3508" priority="3493" operator="equal">
      <formula>"jan."</formula>
    </cfRule>
  </conditionalFormatting>
  <conditionalFormatting sqref="J9">
    <cfRule type="cellIs" dxfId="3507" priority="3492" operator="equal">
      <formula>"jan."</formula>
    </cfRule>
  </conditionalFormatting>
  <conditionalFormatting sqref="J9">
    <cfRule type="cellIs" dxfId="3506" priority="3491" operator="equal">
      <formula>"jan."</formula>
    </cfRule>
  </conditionalFormatting>
  <conditionalFormatting sqref="I9">
    <cfRule type="cellIs" dxfId="3505" priority="3490" operator="equal">
      <formula>"jan."</formula>
    </cfRule>
  </conditionalFormatting>
  <conditionalFormatting sqref="J9">
    <cfRule type="cellIs" dxfId="3504" priority="3489" operator="equal">
      <formula>"jan."</formula>
    </cfRule>
  </conditionalFormatting>
  <conditionalFormatting sqref="I9">
    <cfRule type="cellIs" dxfId="3503" priority="3488" operator="equal">
      <formula>"jan."</formula>
    </cfRule>
  </conditionalFormatting>
  <conditionalFormatting sqref="J9">
    <cfRule type="cellIs" dxfId="3502" priority="3487" operator="equal">
      <formula>"jan."</formula>
    </cfRule>
  </conditionalFormatting>
  <conditionalFormatting sqref="H9">
    <cfRule type="cellIs" dxfId="3501" priority="3486" operator="equal">
      <formula>"jan."</formula>
    </cfRule>
  </conditionalFormatting>
  <conditionalFormatting sqref="I9">
    <cfRule type="cellIs" dxfId="3500" priority="3485" operator="equal">
      <formula>"jan."</formula>
    </cfRule>
  </conditionalFormatting>
  <conditionalFormatting sqref="K9">
    <cfRule type="cellIs" dxfId="3499" priority="3484" operator="equal">
      <formula>"jan."</formula>
    </cfRule>
  </conditionalFormatting>
  <conditionalFormatting sqref="J9">
    <cfRule type="cellIs" dxfId="3498" priority="3483" operator="equal">
      <formula>"jan."</formula>
    </cfRule>
  </conditionalFormatting>
  <conditionalFormatting sqref="I9">
    <cfRule type="cellIs" dxfId="3497" priority="3482" operator="equal">
      <formula>"jan."</formula>
    </cfRule>
  </conditionalFormatting>
  <conditionalFormatting sqref="J9">
    <cfRule type="cellIs" dxfId="3496" priority="3481" operator="equal">
      <formula>"jan."</formula>
    </cfRule>
  </conditionalFormatting>
  <conditionalFormatting sqref="I9">
    <cfRule type="cellIs" dxfId="3495" priority="3480" operator="equal">
      <formula>"jan."</formula>
    </cfRule>
  </conditionalFormatting>
  <conditionalFormatting sqref="J9">
    <cfRule type="cellIs" dxfId="3494" priority="3479" operator="equal">
      <formula>"jan."</formula>
    </cfRule>
  </conditionalFormatting>
  <conditionalFormatting sqref="H9">
    <cfRule type="cellIs" dxfId="3493" priority="3478" operator="equal">
      <formula>"jan."</formula>
    </cfRule>
  </conditionalFormatting>
  <conditionalFormatting sqref="I9">
    <cfRule type="cellIs" dxfId="3492" priority="3477" operator="equal">
      <formula>"jan."</formula>
    </cfRule>
  </conditionalFormatting>
  <conditionalFormatting sqref="K9">
    <cfRule type="cellIs" dxfId="3491" priority="3476" operator="equal">
      <formula>"jan."</formula>
    </cfRule>
  </conditionalFormatting>
  <conditionalFormatting sqref="I9">
    <cfRule type="cellIs" dxfId="3490" priority="3475" operator="equal">
      <formula>"jan."</formula>
    </cfRule>
  </conditionalFormatting>
  <conditionalFormatting sqref="H9">
    <cfRule type="cellIs" dxfId="3489" priority="3474" operator="equal">
      <formula>"jan."</formula>
    </cfRule>
  </conditionalFormatting>
  <conditionalFormatting sqref="I9">
    <cfRule type="cellIs" dxfId="3488" priority="3473" operator="equal">
      <formula>"jan."</formula>
    </cfRule>
  </conditionalFormatting>
  <conditionalFormatting sqref="H9">
    <cfRule type="cellIs" dxfId="3487" priority="3472" operator="equal">
      <formula>"jan."</formula>
    </cfRule>
  </conditionalFormatting>
  <conditionalFormatting sqref="I9">
    <cfRule type="cellIs" dxfId="3486" priority="3471" operator="equal">
      <formula>"jan."</formula>
    </cfRule>
  </conditionalFormatting>
  <conditionalFormatting sqref="G9">
    <cfRule type="cellIs" dxfId="3485" priority="3470" operator="equal">
      <formula>"jan."</formula>
    </cfRule>
  </conditionalFormatting>
  <conditionalFormatting sqref="H9">
    <cfRule type="cellIs" dxfId="3484" priority="3469" operator="equal">
      <formula>"jan."</formula>
    </cfRule>
  </conditionalFormatting>
  <conditionalFormatting sqref="J9">
    <cfRule type="cellIs" dxfId="3483" priority="3468" operator="equal">
      <formula>"jan."</formula>
    </cfRule>
  </conditionalFormatting>
  <conditionalFormatting sqref="J9">
    <cfRule type="cellIs" dxfId="3482" priority="3467" operator="equal">
      <formula>"jan."</formula>
    </cfRule>
  </conditionalFormatting>
  <conditionalFormatting sqref="I9">
    <cfRule type="cellIs" dxfId="3481" priority="3466" operator="equal">
      <formula>"jan."</formula>
    </cfRule>
  </conditionalFormatting>
  <conditionalFormatting sqref="J9">
    <cfRule type="cellIs" dxfId="3480" priority="3465" operator="equal">
      <formula>"jan."</formula>
    </cfRule>
  </conditionalFormatting>
  <conditionalFormatting sqref="I9">
    <cfRule type="cellIs" dxfId="3479" priority="3464" operator="equal">
      <formula>"jan."</formula>
    </cfRule>
  </conditionalFormatting>
  <conditionalFormatting sqref="J9">
    <cfRule type="cellIs" dxfId="3478" priority="3463" operator="equal">
      <formula>"jan."</formula>
    </cfRule>
  </conditionalFormatting>
  <conditionalFormatting sqref="H9">
    <cfRule type="cellIs" dxfId="3477" priority="3462" operator="equal">
      <formula>"jan."</formula>
    </cfRule>
  </conditionalFormatting>
  <conditionalFormatting sqref="I9">
    <cfRule type="cellIs" dxfId="3476" priority="3461" operator="equal">
      <formula>"jan."</formula>
    </cfRule>
  </conditionalFormatting>
  <conditionalFormatting sqref="K9">
    <cfRule type="cellIs" dxfId="3475" priority="3460" operator="equal">
      <formula>"jan."</formula>
    </cfRule>
  </conditionalFormatting>
  <conditionalFormatting sqref="I9">
    <cfRule type="cellIs" dxfId="3474" priority="3459" operator="equal">
      <formula>"jan."</formula>
    </cfRule>
  </conditionalFormatting>
  <conditionalFormatting sqref="H9">
    <cfRule type="cellIs" dxfId="3473" priority="3458" operator="equal">
      <formula>"jan."</formula>
    </cfRule>
  </conditionalFormatting>
  <conditionalFormatting sqref="I9">
    <cfRule type="cellIs" dxfId="3472" priority="3457" operator="equal">
      <formula>"jan."</formula>
    </cfRule>
  </conditionalFormatting>
  <conditionalFormatting sqref="H9">
    <cfRule type="cellIs" dxfId="3471" priority="3456" operator="equal">
      <formula>"jan."</formula>
    </cfRule>
  </conditionalFormatting>
  <conditionalFormatting sqref="I9">
    <cfRule type="cellIs" dxfId="3470" priority="3455" operator="equal">
      <formula>"jan."</formula>
    </cfRule>
  </conditionalFormatting>
  <conditionalFormatting sqref="G9">
    <cfRule type="cellIs" dxfId="3469" priority="3454" operator="equal">
      <formula>"jan."</formula>
    </cfRule>
  </conditionalFormatting>
  <conditionalFormatting sqref="H9">
    <cfRule type="cellIs" dxfId="3468" priority="3453" operator="equal">
      <formula>"jan."</formula>
    </cfRule>
  </conditionalFormatting>
  <conditionalFormatting sqref="J9">
    <cfRule type="cellIs" dxfId="3467" priority="3452" operator="equal">
      <formula>"jan."</formula>
    </cfRule>
  </conditionalFormatting>
  <conditionalFormatting sqref="I9">
    <cfRule type="cellIs" dxfId="3466" priority="3451" operator="equal">
      <formula>"jan."</formula>
    </cfRule>
  </conditionalFormatting>
  <conditionalFormatting sqref="H9">
    <cfRule type="cellIs" dxfId="3465" priority="3450" operator="equal">
      <formula>"jan."</formula>
    </cfRule>
  </conditionalFormatting>
  <conditionalFormatting sqref="I9">
    <cfRule type="cellIs" dxfId="3464" priority="3449" operator="equal">
      <formula>"jan."</formula>
    </cfRule>
  </conditionalFormatting>
  <conditionalFormatting sqref="H9">
    <cfRule type="cellIs" dxfId="3463" priority="3448" operator="equal">
      <formula>"jan."</formula>
    </cfRule>
  </conditionalFormatting>
  <conditionalFormatting sqref="I9">
    <cfRule type="cellIs" dxfId="3462" priority="3447" operator="equal">
      <formula>"jan."</formula>
    </cfRule>
  </conditionalFormatting>
  <conditionalFormatting sqref="G9">
    <cfRule type="cellIs" dxfId="3461" priority="3446" operator="equal">
      <formula>"jan."</formula>
    </cfRule>
  </conditionalFormatting>
  <conditionalFormatting sqref="H9">
    <cfRule type="cellIs" dxfId="3460" priority="3445" operator="equal">
      <formula>"jan."</formula>
    </cfRule>
  </conditionalFormatting>
  <conditionalFormatting sqref="J9">
    <cfRule type="cellIs" dxfId="3459" priority="3444" operator="equal">
      <formula>"jan."</formula>
    </cfRule>
  </conditionalFormatting>
  <conditionalFormatting sqref="H9">
    <cfRule type="cellIs" dxfId="3458" priority="3443" operator="equal">
      <formula>"jan."</formula>
    </cfRule>
  </conditionalFormatting>
  <conditionalFormatting sqref="G9">
    <cfRule type="cellIs" dxfId="3457" priority="3442" operator="equal">
      <formula>"jan."</formula>
    </cfRule>
  </conditionalFormatting>
  <conditionalFormatting sqref="H9">
    <cfRule type="cellIs" dxfId="3456" priority="3441" operator="equal">
      <formula>"jan."</formula>
    </cfRule>
  </conditionalFormatting>
  <conditionalFormatting sqref="G9">
    <cfRule type="cellIs" dxfId="3455" priority="3440" operator="equal">
      <formula>"jan."</formula>
    </cfRule>
  </conditionalFormatting>
  <conditionalFormatting sqref="H9">
    <cfRule type="cellIs" dxfId="3454" priority="3439" operator="equal">
      <formula>"jan."</formula>
    </cfRule>
  </conditionalFormatting>
  <conditionalFormatting sqref="F9">
    <cfRule type="cellIs" dxfId="3453" priority="3438" operator="equal">
      <formula>"jan."</formula>
    </cfRule>
  </conditionalFormatting>
  <conditionalFormatting sqref="G9">
    <cfRule type="cellIs" dxfId="3452" priority="3437" operator="equal">
      <formula>"jan."</formula>
    </cfRule>
  </conditionalFormatting>
  <conditionalFormatting sqref="I9">
    <cfRule type="cellIs" dxfId="3451" priority="3436" operator="equal">
      <formula>"jan."</formula>
    </cfRule>
  </conditionalFormatting>
  <conditionalFormatting sqref="J9">
    <cfRule type="cellIs" dxfId="3450" priority="3435" operator="equal">
      <formula>"jan."</formula>
    </cfRule>
  </conditionalFormatting>
  <conditionalFormatting sqref="I9">
    <cfRule type="cellIs" dxfId="3449" priority="3434" operator="equal">
      <formula>"jan."</formula>
    </cfRule>
  </conditionalFormatting>
  <conditionalFormatting sqref="J9">
    <cfRule type="cellIs" dxfId="3448" priority="3433" operator="equal">
      <formula>"jan."</formula>
    </cfRule>
  </conditionalFormatting>
  <conditionalFormatting sqref="I9">
    <cfRule type="cellIs" dxfId="3447" priority="3432" operator="equal">
      <formula>"jan."</formula>
    </cfRule>
  </conditionalFormatting>
  <conditionalFormatting sqref="J9">
    <cfRule type="cellIs" dxfId="3446" priority="3431" operator="equal">
      <formula>"jan."</formula>
    </cfRule>
  </conditionalFormatting>
  <conditionalFormatting sqref="H9">
    <cfRule type="cellIs" dxfId="3445" priority="3430" operator="equal">
      <formula>"jan."</formula>
    </cfRule>
  </conditionalFormatting>
  <conditionalFormatting sqref="I9">
    <cfRule type="cellIs" dxfId="3444" priority="3429" operator="equal">
      <formula>"jan."</formula>
    </cfRule>
  </conditionalFormatting>
  <conditionalFormatting sqref="I9">
    <cfRule type="cellIs" dxfId="3443" priority="3428" operator="equal">
      <formula>"jan."</formula>
    </cfRule>
  </conditionalFormatting>
  <conditionalFormatting sqref="H9">
    <cfRule type="cellIs" dxfId="3442" priority="3427" operator="equal">
      <formula>"jan."</formula>
    </cfRule>
  </conditionalFormatting>
  <conditionalFormatting sqref="I9">
    <cfRule type="cellIs" dxfId="3441" priority="3426" operator="equal">
      <formula>"jan."</formula>
    </cfRule>
  </conditionalFormatting>
  <conditionalFormatting sqref="H9">
    <cfRule type="cellIs" dxfId="3440" priority="3425" operator="equal">
      <formula>"jan."</formula>
    </cfRule>
  </conditionalFormatting>
  <conditionalFormatting sqref="I9">
    <cfRule type="cellIs" dxfId="3439" priority="3424" operator="equal">
      <formula>"jan."</formula>
    </cfRule>
  </conditionalFormatting>
  <conditionalFormatting sqref="G9">
    <cfRule type="cellIs" dxfId="3438" priority="3423" operator="equal">
      <formula>"jan."</formula>
    </cfRule>
  </conditionalFormatting>
  <conditionalFormatting sqref="H9">
    <cfRule type="cellIs" dxfId="3437" priority="3422" operator="equal">
      <formula>"jan."</formula>
    </cfRule>
  </conditionalFormatting>
  <conditionalFormatting sqref="J9">
    <cfRule type="cellIs" dxfId="3436" priority="3421" operator="equal">
      <formula>"jan."</formula>
    </cfRule>
  </conditionalFormatting>
  <conditionalFormatting sqref="I9">
    <cfRule type="cellIs" dxfId="3435" priority="3420" operator="equal">
      <formula>"jan."</formula>
    </cfRule>
  </conditionalFormatting>
  <conditionalFormatting sqref="H9">
    <cfRule type="cellIs" dxfId="3434" priority="3419" operator="equal">
      <formula>"jan."</formula>
    </cfRule>
  </conditionalFormatting>
  <conditionalFormatting sqref="I9">
    <cfRule type="cellIs" dxfId="3433" priority="3418" operator="equal">
      <formula>"jan."</formula>
    </cfRule>
  </conditionalFormatting>
  <conditionalFormatting sqref="H9">
    <cfRule type="cellIs" dxfId="3432" priority="3417" operator="equal">
      <formula>"jan."</formula>
    </cfRule>
  </conditionalFormatting>
  <conditionalFormatting sqref="I9">
    <cfRule type="cellIs" dxfId="3431" priority="3416" operator="equal">
      <formula>"jan."</formula>
    </cfRule>
  </conditionalFormatting>
  <conditionalFormatting sqref="G9">
    <cfRule type="cellIs" dxfId="3430" priority="3415" operator="equal">
      <formula>"jan."</formula>
    </cfRule>
  </conditionalFormatting>
  <conditionalFormatting sqref="H9">
    <cfRule type="cellIs" dxfId="3429" priority="3414" operator="equal">
      <formula>"jan."</formula>
    </cfRule>
  </conditionalFormatting>
  <conditionalFormatting sqref="J9">
    <cfRule type="cellIs" dxfId="3428" priority="3413" operator="equal">
      <formula>"jan."</formula>
    </cfRule>
  </conditionalFormatting>
  <conditionalFormatting sqref="H9">
    <cfRule type="cellIs" dxfId="3427" priority="3412" operator="equal">
      <formula>"jan."</formula>
    </cfRule>
  </conditionalFormatting>
  <conditionalFormatting sqref="G9">
    <cfRule type="cellIs" dxfId="3426" priority="3411" operator="equal">
      <formula>"jan."</formula>
    </cfRule>
  </conditionalFormatting>
  <conditionalFormatting sqref="H9">
    <cfRule type="cellIs" dxfId="3425" priority="3410" operator="equal">
      <formula>"jan."</formula>
    </cfRule>
  </conditionalFormatting>
  <conditionalFormatting sqref="G9">
    <cfRule type="cellIs" dxfId="3424" priority="3409" operator="equal">
      <formula>"jan."</formula>
    </cfRule>
  </conditionalFormatting>
  <conditionalFormatting sqref="H9">
    <cfRule type="cellIs" dxfId="3423" priority="3408" operator="equal">
      <formula>"jan."</formula>
    </cfRule>
  </conditionalFormatting>
  <conditionalFormatting sqref="F9">
    <cfRule type="cellIs" dxfId="3422" priority="3407" operator="equal">
      <formula>"jan."</formula>
    </cfRule>
  </conditionalFormatting>
  <conditionalFormatting sqref="G9">
    <cfRule type="cellIs" dxfId="3421" priority="3406" operator="equal">
      <formula>"jan."</formula>
    </cfRule>
  </conditionalFormatting>
  <conditionalFormatting sqref="I9">
    <cfRule type="cellIs" dxfId="3420" priority="3405" operator="equal">
      <formula>"jan."</formula>
    </cfRule>
  </conditionalFormatting>
  <conditionalFormatting sqref="I9">
    <cfRule type="cellIs" dxfId="3419" priority="3404" operator="equal">
      <formula>"jan."</formula>
    </cfRule>
  </conditionalFormatting>
  <conditionalFormatting sqref="H9">
    <cfRule type="cellIs" dxfId="3418" priority="3403" operator="equal">
      <formula>"jan."</formula>
    </cfRule>
  </conditionalFormatting>
  <conditionalFormatting sqref="I9">
    <cfRule type="cellIs" dxfId="3417" priority="3402" operator="equal">
      <formula>"jan."</formula>
    </cfRule>
  </conditionalFormatting>
  <conditionalFormatting sqref="H9">
    <cfRule type="cellIs" dxfId="3416" priority="3401" operator="equal">
      <formula>"jan."</formula>
    </cfRule>
  </conditionalFormatting>
  <conditionalFormatting sqref="I9">
    <cfRule type="cellIs" dxfId="3415" priority="3400" operator="equal">
      <formula>"jan."</formula>
    </cfRule>
  </conditionalFormatting>
  <conditionalFormatting sqref="G9">
    <cfRule type="cellIs" dxfId="3414" priority="3399" operator="equal">
      <formula>"jan."</formula>
    </cfRule>
  </conditionalFormatting>
  <conditionalFormatting sqref="H9">
    <cfRule type="cellIs" dxfId="3413" priority="3398" operator="equal">
      <formula>"jan."</formula>
    </cfRule>
  </conditionalFormatting>
  <conditionalFormatting sqref="J9">
    <cfRule type="cellIs" dxfId="3412" priority="3397" operator="equal">
      <formula>"jan."</formula>
    </cfRule>
  </conditionalFormatting>
  <conditionalFormatting sqref="H9">
    <cfRule type="cellIs" dxfId="3411" priority="3396" operator="equal">
      <formula>"jan."</formula>
    </cfRule>
  </conditionalFormatting>
  <conditionalFormatting sqref="G9">
    <cfRule type="cellIs" dxfId="3410" priority="3395" operator="equal">
      <formula>"jan."</formula>
    </cfRule>
  </conditionalFormatting>
  <conditionalFormatting sqref="H9">
    <cfRule type="cellIs" dxfId="3409" priority="3394" operator="equal">
      <formula>"jan."</formula>
    </cfRule>
  </conditionalFormatting>
  <conditionalFormatting sqref="G9">
    <cfRule type="cellIs" dxfId="3408" priority="3393" operator="equal">
      <formula>"jan."</formula>
    </cfRule>
  </conditionalFormatting>
  <conditionalFormatting sqref="H9">
    <cfRule type="cellIs" dxfId="3407" priority="3392" operator="equal">
      <formula>"jan."</formula>
    </cfRule>
  </conditionalFormatting>
  <conditionalFormatting sqref="F9">
    <cfRule type="cellIs" dxfId="3406" priority="3391" operator="equal">
      <formula>"jan."</formula>
    </cfRule>
  </conditionalFormatting>
  <conditionalFormatting sqref="G9">
    <cfRule type="cellIs" dxfId="3405" priority="3390" operator="equal">
      <formula>"jan."</formula>
    </cfRule>
  </conditionalFormatting>
  <conditionalFormatting sqref="I9">
    <cfRule type="cellIs" dxfId="3404" priority="3389" operator="equal">
      <formula>"jan."</formula>
    </cfRule>
  </conditionalFormatting>
  <conditionalFormatting sqref="H9">
    <cfRule type="cellIs" dxfId="3403" priority="3388" operator="equal">
      <formula>"jan."</formula>
    </cfRule>
  </conditionalFormatting>
  <conditionalFormatting sqref="G9">
    <cfRule type="cellIs" dxfId="3402" priority="3387" operator="equal">
      <formula>"jan."</formula>
    </cfRule>
  </conditionalFormatting>
  <conditionalFormatting sqref="H9">
    <cfRule type="cellIs" dxfId="3401" priority="3386" operator="equal">
      <formula>"jan."</formula>
    </cfRule>
  </conditionalFormatting>
  <conditionalFormatting sqref="G9">
    <cfRule type="cellIs" dxfId="3400" priority="3385" operator="equal">
      <formula>"jan."</formula>
    </cfRule>
  </conditionalFormatting>
  <conditionalFormatting sqref="H9">
    <cfRule type="cellIs" dxfId="3399" priority="3384" operator="equal">
      <formula>"jan."</formula>
    </cfRule>
  </conditionalFormatting>
  <conditionalFormatting sqref="F9">
    <cfRule type="cellIs" dxfId="3398" priority="3383" operator="equal">
      <formula>"jan."</formula>
    </cfRule>
  </conditionalFormatting>
  <conditionalFormatting sqref="G9">
    <cfRule type="cellIs" dxfId="3397" priority="3382" operator="equal">
      <formula>"jan."</formula>
    </cfRule>
  </conditionalFormatting>
  <conditionalFormatting sqref="I9">
    <cfRule type="cellIs" dxfId="3396" priority="3381" operator="equal">
      <formula>"jan."</formula>
    </cfRule>
  </conditionalFormatting>
  <conditionalFormatting sqref="G9">
    <cfRule type="cellIs" dxfId="3395" priority="3380" operator="equal">
      <formula>"jan."</formula>
    </cfRule>
  </conditionalFormatting>
  <conditionalFormatting sqref="F9">
    <cfRule type="cellIs" dxfId="3394" priority="3379" operator="equal">
      <formula>"jan."</formula>
    </cfRule>
  </conditionalFormatting>
  <conditionalFormatting sqref="G9">
    <cfRule type="cellIs" dxfId="3393" priority="3378" operator="equal">
      <formula>"jan."</formula>
    </cfRule>
  </conditionalFormatting>
  <conditionalFormatting sqref="F9">
    <cfRule type="cellIs" dxfId="3392" priority="3377" operator="equal">
      <formula>"jan."</formula>
    </cfRule>
  </conditionalFormatting>
  <conditionalFormatting sqref="G9">
    <cfRule type="cellIs" dxfId="3391" priority="3376" operator="equal">
      <formula>"jan."</formula>
    </cfRule>
  </conditionalFormatting>
  <conditionalFormatting sqref="F9">
    <cfRule type="cellIs" dxfId="3390" priority="3375" operator="equal">
      <formula>"jan."</formula>
    </cfRule>
  </conditionalFormatting>
  <conditionalFormatting sqref="H9">
    <cfRule type="cellIs" dxfId="3389" priority="3374" operator="equal">
      <formula>"jan."</formula>
    </cfRule>
  </conditionalFormatting>
  <conditionalFormatting sqref="K9">
    <cfRule type="cellIs" dxfId="3388" priority="3373" operator="equal">
      <formula>"jan."</formula>
    </cfRule>
  </conditionalFormatting>
  <conditionalFormatting sqref="L9">
    <cfRule type="cellIs" dxfId="3387" priority="3372" operator="equal">
      <formula>"jan."</formula>
    </cfRule>
  </conditionalFormatting>
  <conditionalFormatting sqref="M9">
    <cfRule type="cellIs" dxfId="3386" priority="3371" operator="equal">
      <formula>"jan."</formula>
    </cfRule>
  </conditionalFormatting>
  <conditionalFormatting sqref="L9">
    <cfRule type="cellIs" dxfId="3385" priority="3370" operator="equal">
      <formula>"jan."</formula>
    </cfRule>
  </conditionalFormatting>
  <conditionalFormatting sqref="K9">
    <cfRule type="cellIs" dxfId="3384" priority="3369" operator="equal">
      <formula>"jan."</formula>
    </cfRule>
  </conditionalFormatting>
  <conditionalFormatting sqref="L9">
    <cfRule type="cellIs" dxfId="3383" priority="3368" operator="equal">
      <formula>"jan."</formula>
    </cfRule>
  </conditionalFormatting>
  <conditionalFormatting sqref="K9">
    <cfRule type="cellIs" dxfId="3382" priority="3367" operator="equal">
      <formula>"jan."</formula>
    </cfRule>
  </conditionalFormatting>
  <conditionalFormatting sqref="L9">
    <cfRule type="cellIs" dxfId="3381" priority="3366" operator="equal">
      <formula>"jan."</formula>
    </cfRule>
  </conditionalFormatting>
  <conditionalFormatting sqref="J9">
    <cfRule type="cellIs" dxfId="3380" priority="3365" operator="equal">
      <formula>"jan."</formula>
    </cfRule>
  </conditionalFormatting>
  <conditionalFormatting sqref="K9">
    <cfRule type="cellIs" dxfId="3379" priority="3364" operator="equal">
      <formula>"jan."</formula>
    </cfRule>
  </conditionalFormatting>
  <conditionalFormatting sqref="K9">
    <cfRule type="cellIs" dxfId="3378" priority="3363" operator="equal">
      <formula>"jan."</formula>
    </cfRule>
  </conditionalFormatting>
  <conditionalFormatting sqref="J9">
    <cfRule type="cellIs" dxfId="3377" priority="3362" operator="equal">
      <formula>"jan."</formula>
    </cfRule>
  </conditionalFormatting>
  <conditionalFormatting sqref="K9">
    <cfRule type="cellIs" dxfId="3376" priority="3361" operator="equal">
      <formula>"jan."</formula>
    </cfRule>
  </conditionalFormatting>
  <conditionalFormatting sqref="J9">
    <cfRule type="cellIs" dxfId="3375" priority="3360" operator="equal">
      <formula>"jan."</formula>
    </cfRule>
  </conditionalFormatting>
  <conditionalFormatting sqref="K9">
    <cfRule type="cellIs" dxfId="3374" priority="3359" operator="equal">
      <formula>"jan."</formula>
    </cfRule>
  </conditionalFormatting>
  <conditionalFormatting sqref="I9">
    <cfRule type="cellIs" dxfId="3373" priority="3358" operator="equal">
      <formula>"jan."</formula>
    </cfRule>
  </conditionalFormatting>
  <conditionalFormatting sqref="J9">
    <cfRule type="cellIs" dxfId="3372" priority="3357" operator="equal">
      <formula>"jan."</formula>
    </cfRule>
  </conditionalFormatting>
  <conditionalFormatting sqref="L9">
    <cfRule type="cellIs" dxfId="3371" priority="3356" operator="equal">
      <formula>"jan."</formula>
    </cfRule>
  </conditionalFormatting>
  <conditionalFormatting sqref="K9">
    <cfRule type="cellIs" dxfId="3370" priority="3355" operator="equal">
      <formula>"jan."</formula>
    </cfRule>
  </conditionalFormatting>
  <conditionalFormatting sqref="J9">
    <cfRule type="cellIs" dxfId="3369" priority="3354" operator="equal">
      <formula>"jan."</formula>
    </cfRule>
  </conditionalFormatting>
  <conditionalFormatting sqref="J9">
    <cfRule type="cellIs" dxfId="3368" priority="3352" operator="equal">
      <formula>"jan."</formula>
    </cfRule>
  </conditionalFormatting>
  <conditionalFormatting sqref="K9">
    <cfRule type="cellIs" dxfId="3367" priority="3351" operator="equal">
      <formula>"jan."</formula>
    </cfRule>
  </conditionalFormatting>
  <conditionalFormatting sqref="I9">
    <cfRule type="cellIs" dxfId="3366" priority="3350" operator="equal">
      <formula>"jan."</formula>
    </cfRule>
  </conditionalFormatting>
  <conditionalFormatting sqref="J9">
    <cfRule type="cellIs" dxfId="3365" priority="3349" operator="equal">
      <formula>"jan."</formula>
    </cfRule>
  </conditionalFormatting>
  <conditionalFormatting sqref="L9">
    <cfRule type="cellIs" dxfId="3364" priority="3348" operator="equal">
      <formula>"jan."</formula>
    </cfRule>
  </conditionalFormatting>
  <conditionalFormatting sqref="J9">
    <cfRule type="cellIs" dxfId="3363" priority="3347" operator="equal">
      <formula>"jan."</formula>
    </cfRule>
  </conditionalFormatting>
  <conditionalFormatting sqref="I9">
    <cfRule type="cellIs" dxfId="3362" priority="3346" operator="equal">
      <formula>"jan."</formula>
    </cfRule>
  </conditionalFormatting>
  <conditionalFormatting sqref="J9">
    <cfRule type="cellIs" dxfId="3361" priority="3345" operator="equal">
      <formula>"jan."</formula>
    </cfRule>
  </conditionalFormatting>
  <conditionalFormatting sqref="I9">
    <cfRule type="cellIs" dxfId="3360" priority="3344" operator="equal">
      <formula>"jan."</formula>
    </cfRule>
  </conditionalFormatting>
  <conditionalFormatting sqref="J9">
    <cfRule type="cellIs" dxfId="3359" priority="3343" operator="equal">
      <formula>"jan."</formula>
    </cfRule>
  </conditionalFormatting>
  <conditionalFormatting sqref="H9">
    <cfRule type="cellIs" dxfId="3358" priority="3342" operator="equal">
      <formula>"jan."</formula>
    </cfRule>
  </conditionalFormatting>
  <conditionalFormatting sqref="I9">
    <cfRule type="cellIs" dxfId="3357" priority="3341" operator="equal">
      <formula>"jan."</formula>
    </cfRule>
  </conditionalFormatting>
  <conditionalFormatting sqref="K9">
    <cfRule type="cellIs" dxfId="3356" priority="3340" operator="equal">
      <formula>"jan."</formula>
    </cfRule>
  </conditionalFormatting>
  <conditionalFormatting sqref="K9">
    <cfRule type="cellIs" dxfId="3355" priority="3339" operator="equal">
      <formula>"jan."</formula>
    </cfRule>
  </conditionalFormatting>
  <conditionalFormatting sqref="J9">
    <cfRule type="cellIs" dxfId="3354" priority="3338" operator="equal">
      <formula>"jan."</formula>
    </cfRule>
  </conditionalFormatting>
  <conditionalFormatting sqref="K9">
    <cfRule type="cellIs" dxfId="3353" priority="3337" operator="equal">
      <formula>"jan."</formula>
    </cfRule>
  </conditionalFormatting>
  <conditionalFormatting sqref="J9">
    <cfRule type="cellIs" dxfId="3352" priority="3336" operator="equal">
      <formula>"jan."</formula>
    </cfRule>
  </conditionalFormatting>
  <conditionalFormatting sqref="K9">
    <cfRule type="cellIs" dxfId="3351" priority="3335" operator="equal">
      <formula>"jan."</formula>
    </cfRule>
  </conditionalFormatting>
  <conditionalFormatting sqref="I9">
    <cfRule type="cellIs" dxfId="3350" priority="3334" operator="equal">
      <formula>"jan."</formula>
    </cfRule>
  </conditionalFormatting>
  <conditionalFormatting sqref="J9">
    <cfRule type="cellIs" dxfId="3349" priority="3333" operator="equal">
      <formula>"jan."</formula>
    </cfRule>
  </conditionalFormatting>
  <conditionalFormatting sqref="L9">
    <cfRule type="cellIs" dxfId="3348" priority="3332" operator="equal">
      <formula>"jan."</formula>
    </cfRule>
  </conditionalFormatting>
  <conditionalFormatting sqref="J9">
    <cfRule type="cellIs" dxfId="3347" priority="3331" operator="equal">
      <formula>"jan."</formula>
    </cfRule>
  </conditionalFormatting>
  <conditionalFormatting sqref="I9">
    <cfRule type="cellIs" dxfId="3346" priority="3330" operator="equal">
      <formula>"jan."</formula>
    </cfRule>
  </conditionalFormatting>
  <conditionalFormatting sqref="J9">
    <cfRule type="cellIs" dxfId="3345" priority="3329" operator="equal">
      <formula>"jan."</formula>
    </cfRule>
  </conditionalFormatting>
  <conditionalFormatting sqref="I9">
    <cfRule type="cellIs" dxfId="3344" priority="3328" operator="equal">
      <formula>"jan."</formula>
    </cfRule>
  </conditionalFormatting>
  <conditionalFormatting sqref="J9">
    <cfRule type="cellIs" dxfId="3343" priority="3327" operator="equal">
      <formula>"jan."</formula>
    </cfRule>
  </conditionalFormatting>
  <conditionalFormatting sqref="H9">
    <cfRule type="cellIs" dxfId="3342" priority="3326" operator="equal">
      <formula>"jan."</formula>
    </cfRule>
  </conditionalFormatting>
  <conditionalFormatting sqref="I9">
    <cfRule type="cellIs" dxfId="3341" priority="3325" operator="equal">
      <formula>"jan."</formula>
    </cfRule>
  </conditionalFormatting>
  <conditionalFormatting sqref="K9">
    <cfRule type="cellIs" dxfId="3340" priority="3324" operator="equal">
      <formula>"jan."</formula>
    </cfRule>
  </conditionalFormatting>
  <conditionalFormatting sqref="J9">
    <cfRule type="cellIs" dxfId="3339" priority="3323" operator="equal">
      <formula>"jan."</formula>
    </cfRule>
  </conditionalFormatting>
  <conditionalFormatting sqref="I9">
    <cfRule type="cellIs" dxfId="3338" priority="3322" operator="equal">
      <formula>"jan."</formula>
    </cfRule>
  </conditionalFormatting>
  <conditionalFormatting sqref="J9">
    <cfRule type="cellIs" dxfId="3337" priority="3321" operator="equal">
      <formula>"jan."</formula>
    </cfRule>
  </conditionalFormatting>
  <conditionalFormatting sqref="I9">
    <cfRule type="cellIs" dxfId="3336" priority="3320" operator="equal">
      <formula>"jan."</formula>
    </cfRule>
  </conditionalFormatting>
  <conditionalFormatting sqref="J9">
    <cfRule type="cellIs" dxfId="3335" priority="3319" operator="equal">
      <formula>"jan."</formula>
    </cfRule>
  </conditionalFormatting>
  <conditionalFormatting sqref="H9">
    <cfRule type="cellIs" dxfId="3334" priority="3318" operator="equal">
      <formula>"jan."</formula>
    </cfRule>
  </conditionalFormatting>
  <conditionalFormatting sqref="I9">
    <cfRule type="cellIs" dxfId="3333" priority="3317" operator="equal">
      <formula>"jan."</formula>
    </cfRule>
  </conditionalFormatting>
  <conditionalFormatting sqref="K9">
    <cfRule type="cellIs" dxfId="3332" priority="3316" operator="equal">
      <formula>"jan."</formula>
    </cfRule>
  </conditionalFormatting>
  <conditionalFormatting sqref="I9">
    <cfRule type="cellIs" dxfId="3331" priority="3315" operator="equal">
      <formula>"jan."</formula>
    </cfRule>
  </conditionalFormatting>
  <conditionalFormatting sqref="H9">
    <cfRule type="cellIs" dxfId="3330" priority="3314" operator="equal">
      <formula>"jan."</formula>
    </cfRule>
  </conditionalFormatting>
  <conditionalFormatting sqref="I9">
    <cfRule type="cellIs" dxfId="3329" priority="3313" operator="equal">
      <formula>"jan."</formula>
    </cfRule>
  </conditionalFormatting>
  <conditionalFormatting sqref="H9">
    <cfRule type="cellIs" dxfId="3328" priority="3312" operator="equal">
      <formula>"jan."</formula>
    </cfRule>
  </conditionalFormatting>
  <conditionalFormatting sqref="I9">
    <cfRule type="cellIs" dxfId="3327" priority="3311" operator="equal">
      <formula>"jan."</formula>
    </cfRule>
  </conditionalFormatting>
  <conditionalFormatting sqref="G9">
    <cfRule type="cellIs" dxfId="3326" priority="3310" operator="equal">
      <formula>"jan."</formula>
    </cfRule>
  </conditionalFormatting>
  <conditionalFormatting sqref="H9">
    <cfRule type="cellIs" dxfId="3325" priority="3309" operator="equal">
      <formula>"jan."</formula>
    </cfRule>
  </conditionalFormatting>
  <conditionalFormatting sqref="J9">
    <cfRule type="cellIs" dxfId="3324" priority="3308" operator="equal">
      <formula>"jan."</formula>
    </cfRule>
  </conditionalFormatting>
  <conditionalFormatting sqref="K9">
    <cfRule type="cellIs" dxfId="3323" priority="3307" operator="equal">
      <formula>"jan."</formula>
    </cfRule>
  </conditionalFormatting>
  <conditionalFormatting sqref="J9">
    <cfRule type="cellIs" dxfId="3322" priority="3306" operator="equal">
      <formula>"jan."</formula>
    </cfRule>
  </conditionalFormatting>
  <conditionalFormatting sqref="K9">
    <cfRule type="cellIs" dxfId="3321" priority="3305" operator="equal">
      <formula>"jan."</formula>
    </cfRule>
  </conditionalFormatting>
  <conditionalFormatting sqref="J9">
    <cfRule type="cellIs" dxfId="3320" priority="3304" operator="equal">
      <formula>"jan."</formula>
    </cfRule>
  </conditionalFormatting>
  <conditionalFormatting sqref="K9">
    <cfRule type="cellIs" dxfId="3319" priority="3303" operator="equal">
      <formula>"jan."</formula>
    </cfRule>
  </conditionalFormatting>
  <conditionalFormatting sqref="I9">
    <cfRule type="cellIs" dxfId="3318" priority="3302" operator="equal">
      <formula>"jan."</formula>
    </cfRule>
  </conditionalFormatting>
  <conditionalFormatting sqref="J9">
    <cfRule type="cellIs" dxfId="3317" priority="3301" operator="equal">
      <formula>"jan."</formula>
    </cfRule>
  </conditionalFormatting>
  <conditionalFormatting sqref="J9">
    <cfRule type="cellIs" dxfId="3316" priority="3300" operator="equal">
      <formula>"jan."</formula>
    </cfRule>
  </conditionalFormatting>
  <conditionalFormatting sqref="I9">
    <cfRule type="cellIs" dxfId="3315" priority="3299" operator="equal">
      <formula>"jan."</formula>
    </cfRule>
  </conditionalFormatting>
  <conditionalFormatting sqref="J9">
    <cfRule type="cellIs" dxfId="3314" priority="3298" operator="equal">
      <formula>"jan."</formula>
    </cfRule>
  </conditionalFormatting>
  <conditionalFormatting sqref="I9">
    <cfRule type="cellIs" dxfId="3313" priority="3297" operator="equal">
      <formula>"jan."</formula>
    </cfRule>
  </conditionalFormatting>
  <conditionalFormatting sqref="J9">
    <cfRule type="cellIs" dxfId="3312" priority="3296" operator="equal">
      <formula>"jan."</formula>
    </cfRule>
  </conditionalFormatting>
  <conditionalFormatting sqref="H9">
    <cfRule type="cellIs" dxfId="3311" priority="3295" operator="equal">
      <formula>"jan."</formula>
    </cfRule>
  </conditionalFormatting>
  <conditionalFormatting sqref="I9">
    <cfRule type="cellIs" dxfId="3310" priority="3294" operator="equal">
      <formula>"jan."</formula>
    </cfRule>
  </conditionalFormatting>
  <conditionalFormatting sqref="K9">
    <cfRule type="cellIs" dxfId="3309" priority="3293" operator="equal">
      <formula>"jan."</formula>
    </cfRule>
  </conditionalFormatting>
  <conditionalFormatting sqref="J9">
    <cfRule type="cellIs" dxfId="3308" priority="3292" operator="equal">
      <formula>"jan."</formula>
    </cfRule>
  </conditionalFormatting>
  <conditionalFormatting sqref="I9">
    <cfRule type="cellIs" dxfId="3307" priority="3291" operator="equal">
      <formula>"jan."</formula>
    </cfRule>
  </conditionalFormatting>
  <conditionalFormatting sqref="J9">
    <cfRule type="cellIs" dxfId="3306" priority="3290" operator="equal">
      <formula>"jan."</formula>
    </cfRule>
  </conditionalFormatting>
  <conditionalFormatting sqref="I9">
    <cfRule type="cellIs" dxfId="3305" priority="3289" operator="equal">
      <formula>"jan."</formula>
    </cfRule>
  </conditionalFormatting>
  <conditionalFormatting sqref="J9">
    <cfRule type="cellIs" dxfId="3304" priority="3288" operator="equal">
      <formula>"jan."</formula>
    </cfRule>
  </conditionalFormatting>
  <conditionalFormatting sqref="H9">
    <cfRule type="cellIs" dxfId="3303" priority="3287" operator="equal">
      <formula>"jan."</formula>
    </cfRule>
  </conditionalFormatting>
  <conditionalFormatting sqref="I9">
    <cfRule type="cellIs" dxfId="3302" priority="3286" operator="equal">
      <formula>"jan."</formula>
    </cfRule>
  </conditionalFormatting>
  <conditionalFormatting sqref="K9">
    <cfRule type="cellIs" dxfId="3301" priority="3285" operator="equal">
      <formula>"jan."</formula>
    </cfRule>
  </conditionalFormatting>
  <conditionalFormatting sqref="I9">
    <cfRule type="cellIs" dxfId="3300" priority="3284" operator="equal">
      <formula>"jan."</formula>
    </cfRule>
  </conditionalFormatting>
  <conditionalFormatting sqref="H9">
    <cfRule type="cellIs" dxfId="3299" priority="3283" operator="equal">
      <formula>"jan."</formula>
    </cfRule>
  </conditionalFormatting>
  <conditionalFormatting sqref="I9">
    <cfRule type="cellIs" dxfId="3298" priority="3282" operator="equal">
      <formula>"jan."</formula>
    </cfRule>
  </conditionalFormatting>
  <conditionalFormatting sqref="H9">
    <cfRule type="cellIs" dxfId="3297" priority="3281" operator="equal">
      <formula>"jan."</formula>
    </cfRule>
  </conditionalFormatting>
  <conditionalFormatting sqref="I9">
    <cfRule type="cellIs" dxfId="3296" priority="3280" operator="equal">
      <formula>"jan."</formula>
    </cfRule>
  </conditionalFormatting>
  <conditionalFormatting sqref="G9">
    <cfRule type="cellIs" dxfId="3295" priority="3279" operator="equal">
      <formula>"jan."</formula>
    </cfRule>
  </conditionalFormatting>
  <conditionalFormatting sqref="H9">
    <cfRule type="cellIs" dxfId="3294" priority="3278" operator="equal">
      <formula>"jan."</formula>
    </cfRule>
  </conditionalFormatting>
  <conditionalFormatting sqref="J9">
    <cfRule type="cellIs" dxfId="3293" priority="3277" operator="equal">
      <formula>"jan."</formula>
    </cfRule>
  </conditionalFormatting>
  <conditionalFormatting sqref="J9">
    <cfRule type="cellIs" dxfId="3292" priority="3276" operator="equal">
      <formula>"jan."</formula>
    </cfRule>
  </conditionalFormatting>
  <conditionalFormatting sqref="I9">
    <cfRule type="cellIs" dxfId="3291" priority="3275" operator="equal">
      <formula>"jan."</formula>
    </cfRule>
  </conditionalFormatting>
  <conditionalFormatting sqref="J9">
    <cfRule type="cellIs" dxfId="3290" priority="3274" operator="equal">
      <formula>"jan."</formula>
    </cfRule>
  </conditionalFormatting>
  <conditionalFormatting sqref="I9">
    <cfRule type="cellIs" dxfId="3289" priority="3273" operator="equal">
      <formula>"jan."</formula>
    </cfRule>
  </conditionalFormatting>
  <conditionalFormatting sqref="J9">
    <cfRule type="cellIs" dxfId="3288" priority="3272" operator="equal">
      <formula>"jan."</formula>
    </cfRule>
  </conditionalFormatting>
  <conditionalFormatting sqref="H9">
    <cfRule type="cellIs" dxfId="3287" priority="3271" operator="equal">
      <formula>"jan."</formula>
    </cfRule>
  </conditionalFormatting>
  <conditionalFormatting sqref="I9">
    <cfRule type="cellIs" dxfId="3286" priority="3270" operator="equal">
      <formula>"jan."</formula>
    </cfRule>
  </conditionalFormatting>
  <conditionalFormatting sqref="K9">
    <cfRule type="cellIs" dxfId="3285" priority="3269" operator="equal">
      <formula>"jan."</formula>
    </cfRule>
  </conditionalFormatting>
  <conditionalFormatting sqref="I9">
    <cfRule type="cellIs" dxfId="3284" priority="3268" operator="equal">
      <formula>"jan."</formula>
    </cfRule>
  </conditionalFormatting>
  <conditionalFormatting sqref="H9">
    <cfRule type="cellIs" dxfId="3283" priority="3267" operator="equal">
      <formula>"jan."</formula>
    </cfRule>
  </conditionalFormatting>
  <conditionalFormatting sqref="I9">
    <cfRule type="cellIs" dxfId="3282" priority="3266" operator="equal">
      <formula>"jan."</formula>
    </cfRule>
  </conditionalFormatting>
  <conditionalFormatting sqref="H9">
    <cfRule type="cellIs" dxfId="3281" priority="3265" operator="equal">
      <formula>"jan."</formula>
    </cfRule>
  </conditionalFormatting>
  <conditionalFormatting sqref="I9">
    <cfRule type="cellIs" dxfId="3280" priority="3264" operator="equal">
      <formula>"jan."</formula>
    </cfRule>
  </conditionalFormatting>
  <conditionalFormatting sqref="G9">
    <cfRule type="cellIs" dxfId="3279" priority="3263" operator="equal">
      <formula>"jan."</formula>
    </cfRule>
  </conditionalFormatting>
  <conditionalFormatting sqref="H9">
    <cfRule type="cellIs" dxfId="3278" priority="3262" operator="equal">
      <formula>"jan."</formula>
    </cfRule>
  </conditionalFormatting>
  <conditionalFormatting sqref="J9">
    <cfRule type="cellIs" dxfId="3277" priority="3261" operator="equal">
      <formula>"jan."</formula>
    </cfRule>
  </conditionalFormatting>
  <conditionalFormatting sqref="I9">
    <cfRule type="cellIs" dxfId="3276" priority="3260" operator="equal">
      <formula>"jan."</formula>
    </cfRule>
  </conditionalFormatting>
  <conditionalFormatting sqref="H9">
    <cfRule type="cellIs" dxfId="3275" priority="3259" operator="equal">
      <formula>"jan."</formula>
    </cfRule>
  </conditionalFormatting>
  <conditionalFormatting sqref="I9">
    <cfRule type="cellIs" dxfId="3274" priority="3258" operator="equal">
      <formula>"jan."</formula>
    </cfRule>
  </conditionalFormatting>
  <conditionalFormatting sqref="H9">
    <cfRule type="cellIs" dxfId="3273" priority="3257" operator="equal">
      <formula>"jan."</formula>
    </cfRule>
  </conditionalFormatting>
  <conditionalFormatting sqref="I9">
    <cfRule type="cellIs" dxfId="3272" priority="3256" operator="equal">
      <formula>"jan."</formula>
    </cfRule>
  </conditionalFormatting>
  <conditionalFormatting sqref="G9">
    <cfRule type="cellIs" dxfId="3271" priority="3255" operator="equal">
      <formula>"jan."</formula>
    </cfRule>
  </conditionalFormatting>
  <conditionalFormatting sqref="H9">
    <cfRule type="cellIs" dxfId="3270" priority="3254" operator="equal">
      <formula>"jan."</formula>
    </cfRule>
  </conditionalFormatting>
  <conditionalFormatting sqref="J9">
    <cfRule type="cellIs" dxfId="3269" priority="3253" operator="equal">
      <formula>"jan."</formula>
    </cfRule>
  </conditionalFormatting>
  <conditionalFormatting sqref="H9">
    <cfRule type="cellIs" dxfId="3268" priority="3252" operator="equal">
      <formula>"jan."</formula>
    </cfRule>
  </conditionalFormatting>
  <conditionalFormatting sqref="G9">
    <cfRule type="cellIs" dxfId="3267" priority="3251" operator="equal">
      <formula>"jan."</formula>
    </cfRule>
  </conditionalFormatting>
  <conditionalFormatting sqref="H9">
    <cfRule type="cellIs" dxfId="3266" priority="3250" operator="equal">
      <formula>"jan."</formula>
    </cfRule>
  </conditionalFormatting>
  <conditionalFormatting sqref="G9">
    <cfRule type="cellIs" dxfId="3265" priority="3249" operator="equal">
      <formula>"jan."</formula>
    </cfRule>
  </conditionalFormatting>
  <conditionalFormatting sqref="H9">
    <cfRule type="cellIs" dxfId="3264" priority="3248" operator="equal">
      <formula>"jan."</formula>
    </cfRule>
  </conditionalFormatting>
  <conditionalFormatting sqref="F9">
    <cfRule type="cellIs" dxfId="3263" priority="3247" operator="equal">
      <formula>"jan."</formula>
    </cfRule>
  </conditionalFormatting>
  <conditionalFormatting sqref="G9">
    <cfRule type="cellIs" dxfId="3262" priority="3246" operator="equal">
      <formula>"jan."</formula>
    </cfRule>
  </conditionalFormatting>
  <conditionalFormatting sqref="I9">
    <cfRule type="cellIs" dxfId="3261" priority="3245" operator="equal">
      <formula>"jan."</formula>
    </cfRule>
  </conditionalFormatting>
  <conditionalFormatting sqref="L9">
    <cfRule type="cellIs" dxfId="3260" priority="3244" operator="equal">
      <formula>"jan."</formula>
    </cfRule>
  </conditionalFormatting>
  <conditionalFormatting sqref="K9">
    <cfRule type="cellIs" dxfId="3259" priority="3243" operator="equal">
      <formula>"jan."</formula>
    </cfRule>
  </conditionalFormatting>
  <conditionalFormatting sqref="J9">
    <cfRule type="cellIs" dxfId="3258" priority="3242" operator="equal">
      <formula>"jan."</formula>
    </cfRule>
  </conditionalFormatting>
  <conditionalFormatting sqref="K9">
    <cfRule type="cellIs" dxfId="3257" priority="3241" operator="equal">
      <formula>"jan."</formula>
    </cfRule>
  </conditionalFormatting>
  <conditionalFormatting sqref="J9">
    <cfRule type="cellIs" dxfId="3256" priority="3240" operator="equal">
      <formula>"jan."</formula>
    </cfRule>
  </conditionalFormatting>
  <conditionalFormatting sqref="K9">
    <cfRule type="cellIs" dxfId="3255" priority="3239" operator="equal">
      <formula>"jan."</formula>
    </cfRule>
  </conditionalFormatting>
  <conditionalFormatting sqref="I9">
    <cfRule type="cellIs" dxfId="3254" priority="3238" operator="equal">
      <formula>"jan."</formula>
    </cfRule>
  </conditionalFormatting>
  <conditionalFormatting sqref="J9">
    <cfRule type="cellIs" dxfId="3253" priority="3237" operator="equal">
      <formula>"jan."</formula>
    </cfRule>
  </conditionalFormatting>
  <conditionalFormatting sqref="J9">
    <cfRule type="cellIs" dxfId="3252" priority="3236" operator="equal">
      <formula>"jan."</formula>
    </cfRule>
  </conditionalFormatting>
  <conditionalFormatting sqref="I9">
    <cfRule type="cellIs" dxfId="3251" priority="3235" operator="equal">
      <formula>"jan."</formula>
    </cfRule>
  </conditionalFormatting>
  <conditionalFormatting sqref="J9">
    <cfRule type="cellIs" dxfId="3250" priority="3234" operator="equal">
      <formula>"jan."</formula>
    </cfRule>
  </conditionalFormatting>
  <conditionalFormatting sqref="I9">
    <cfRule type="cellIs" dxfId="3249" priority="3233" operator="equal">
      <formula>"jan."</formula>
    </cfRule>
  </conditionalFormatting>
  <conditionalFormatting sqref="J9">
    <cfRule type="cellIs" dxfId="3248" priority="3232" operator="equal">
      <formula>"jan."</formula>
    </cfRule>
  </conditionalFormatting>
  <conditionalFormatting sqref="H9">
    <cfRule type="cellIs" dxfId="3247" priority="3231" operator="equal">
      <formula>"jan."</formula>
    </cfRule>
  </conditionalFormatting>
  <conditionalFormatting sqref="I9">
    <cfRule type="cellIs" dxfId="3246" priority="3230" operator="equal">
      <formula>"jan."</formula>
    </cfRule>
  </conditionalFormatting>
  <conditionalFormatting sqref="K9">
    <cfRule type="cellIs" dxfId="3245" priority="3229" operator="equal">
      <formula>"jan."</formula>
    </cfRule>
  </conditionalFormatting>
  <conditionalFormatting sqref="J9">
    <cfRule type="cellIs" dxfId="3244" priority="3228" operator="equal">
      <formula>"jan."</formula>
    </cfRule>
  </conditionalFormatting>
  <conditionalFormatting sqref="I9">
    <cfRule type="cellIs" dxfId="3243" priority="3227" operator="equal">
      <formula>"jan."</formula>
    </cfRule>
  </conditionalFormatting>
  <conditionalFormatting sqref="J9">
    <cfRule type="cellIs" dxfId="3242" priority="3226" operator="equal">
      <formula>"jan."</formula>
    </cfRule>
  </conditionalFormatting>
  <conditionalFormatting sqref="I9">
    <cfRule type="cellIs" dxfId="3241" priority="3225" operator="equal">
      <formula>"jan."</formula>
    </cfRule>
  </conditionalFormatting>
  <conditionalFormatting sqref="H9">
    <cfRule type="cellIs" dxfId="3240" priority="3223" operator="equal">
      <formula>"jan."</formula>
    </cfRule>
  </conditionalFormatting>
  <conditionalFormatting sqref="I9">
    <cfRule type="cellIs" dxfId="3239" priority="3222" operator="equal">
      <formula>"jan."</formula>
    </cfRule>
  </conditionalFormatting>
  <conditionalFormatting sqref="K9">
    <cfRule type="cellIs" dxfId="3238" priority="3221" operator="equal">
      <formula>"jan."</formula>
    </cfRule>
  </conditionalFormatting>
  <conditionalFormatting sqref="I9">
    <cfRule type="cellIs" dxfId="3237" priority="3220" operator="equal">
      <formula>"jan."</formula>
    </cfRule>
  </conditionalFormatting>
  <conditionalFormatting sqref="H9">
    <cfRule type="cellIs" dxfId="3236" priority="3219" operator="equal">
      <formula>"jan."</formula>
    </cfRule>
  </conditionalFormatting>
  <conditionalFormatting sqref="I9">
    <cfRule type="cellIs" dxfId="3235" priority="3218" operator="equal">
      <formula>"jan."</formula>
    </cfRule>
  </conditionalFormatting>
  <conditionalFormatting sqref="H9">
    <cfRule type="cellIs" dxfId="3234" priority="3217" operator="equal">
      <formula>"jan."</formula>
    </cfRule>
  </conditionalFormatting>
  <conditionalFormatting sqref="I9">
    <cfRule type="cellIs" dxfId="3233" priority="3216" operator="equal">
      <formula>"jan."</formula>
    </cfRule>
  </conditionalFormatting>
  <conditionalFormatting sqref="G9">
    <cfRule type="cellIs" dxfId="3232" priority="3215" operator="equal">
      <formula>"jan."</formula>
    </cfRule>
  </conditionalFormatting>
  <conditionalFormatting sqref="H9">
    <cfRule type="cellIs" dxfId="3231" priority="3214" operator="equal">
      <formula>"jan."</formula>
    </cfRule>
  </conditionalFormatting>
  <conditionalFormatting sqref="J9">
    <cfRule type="cellIs" dxfId="3230" priority="3213" operator="equal">
      <formula>"jan."</formula>
    </cfRule>
  </conditionalFormatting>
  <conditionalFormatting sqref="J9">
    <cfRule type="cellIs" dxfId="3229" priority="3212" operator="equal">
      <formula>"jan."</formula>
    </cfRule>
  </conditionalFormatting>
  <conditionalFormatting sqref="I9">
    <cfRule type="cellIs" dxfId="3228" priority="3211" operator="equal">
      <formula>"jan."</formula>
    </cfRule>
  </conditionalFormatting>
  <conditionalFormatting sqref="J9">
    <cfRule type="cellIs" dxfId="3227" priority="3210" operator="equal">
      <formula>"jan."</formula>
    </cfRule>
  </conditionalFormatting>
  <conditionalFormatting sqref="I9">
    <cfRule type="cellIs" dxfId="3226" priority="3209" operator="equal">
      <formula>"jan."</formula>
    </cfRule>
  </conditionalFormatting>
  <conditionalFormatting sqref="J9">
    <cfRule type="cellIs" dxfId="3225" priority="3208" operator="equal">
      <formula>"jan."</formula>
    </cfRule>
  </conditionalFormatting>
  <conditionalFormatting sqref="H9">
    <cfRule type="cellIs" dxfId="3224" priority="3207" operator="equal">
      <formula>"jan."</formula>
    </cfRule>
  </conditionalFormatting>
  <conditionalFormatting sqref="I9">
    <cfRule type="cellIs" dxfId="3223" priority="3206" operator="equal">
      <formula>"jan."</formula>
    </cfRule>
  </conditionalFormatting>
  <conditionalFormatting sqref="K9">
    <cfRule type="cellIs" dxfId="3222" priority="3205" operator="equal">
      <formula>"jan."</formula>
    </cfRule>
  </conditionalFormatting>
  <conditionalFormatting sqref="I9">
    <cfRule type="cellIs" dxfId="3221" priority="3204" operator="equal">
      <formula>"jan."</formula>
    </cfRule>
  </conditionalFormatting>
  <conditionalFormatting sqref="H9">
    <cfRule type="cellIs" dxfId="3220" priority="3203" operator="equal">
      <formula>"jan."</formula>
    </cfRule>
  </conditionalFormatting>
  <conditionalFormatting sqref="I9">
    <cfRule type="cellIs" dxfId="3219" priority="3202" operator="equal">
      <formula>"jan."</formula>
    </cfRule>
  </conditionalFormatting>
  <conditionalFormatting sqref="H9">
    <cfRule type="cellIs" dxfId="3218" priority="3201" operator="equal">
      <formula>"jan."</formula>
    </cfRule>
  </conditionalFormatting>
  <conditionalFormatting sqref="I9">
    <cfRule type="cellIs" dxfId="3217" priority="3200" operator="equal">
      <formula>"jan."</formula>
    </cfRule>
  </conditionalFormatting>
  <conditionalFormatting sqref="G9">
    <cfRule type="cellIs" dxfId="3216" priority="3199" operator="equal">
      <formula>"jan."</formula>
    </cfRule>
  </conditionalFormatting>
  <conditionalFormatting sqref="H9">
    <cfRule type="cellIs" dxfId="3215" priority="3198" operator="equal">
      <formula>"jan."</formula>
    </cfRule>
  </conditionalFormatting>
  <conditionalFormatting sqref="J9">
    <cfRule type="cellIs" dxfId="3214" priority="3197" operator="equal">
      <formula>"jan."</formula>
    </cfRule>
  </conditionalFormatting>
  <conditionalFormatting sqref="I9">
    <cfRule type="cellIs" dxfId="3213" priority="3196" operator="equal">
      <formula>"jan."</formula>
    </cfRule>
  </conditionalFormatting>
  <conditionalFormatting sqref="H9">
    <cfRule type="cellIs" dxfId="3212" priority="3195" operator="equal">
      <formula>"jan."</formula>
    </cfRule>
  </conditionalFormatting>
  <conditionalFormatting sqref="I9">
    <cfRule type="cellIs" dxfId="3211" priority="3194" operator="equal">
      <formula>"jan."</formula>
    </cfRule>
  </conditionalFormatting>
  <conditionalFormatting sqref="H9">
    <cfRule type="cellIs" dxfId="3210" priority="3193" operator="equal">
      <formula>"jan."</formula>
    </cfRule>
  </conditionalFormatting>
  <conditionalFormatting sqref="I9">
    <cfRule type="cellIs" dxfId="3209" priority="3192" operator="equal">
      <formula>"jan."</formula>
    </cfRule>
  </conditionalFormatting>
  <conditionalFormatting sqref="G9">
    <cfRule type="cellIs" dxfId="3208" priority="3191" operator="equal">
      <formula>"jan."</formula>
    </cfRule>
  </conditionalFormatting>
  <conditionalFormatting sqref="H9">
    <cfRule type="cellIs" dxfId="3207" priority="3190" operator="equal">
      <formula>"jan."</formula>
    </cfRule>
  </conditionalFormatting>
  <conditionalFormatting sqref="J9">
    <cfRule type="cellIs" dxfId="3206" priority="3189" operator="equal">
      <formula>"jan."</formula>
    </cfRule>
  </conditionalFormatting>
  <conditionalFormatting sqref="H9">
    <cfRule type="cellIs" dxfId="3205" priority="3188" operator="equal">
      <formula>"jan."</formula>
    </cfRule>
  </conditionalFormatting>
  <conditionalFormatting sqref="G9">
    <cfRule type="cellIs" dxfId="3204" priority="3187" operator="equal">
      <formula>"jan."</formula>
    </cfRule>
  </conditionalFormatting>
  <conditionalFormatting sqref="H9">
    <cfRule type="cellIs" dxfId="3203" priority="3186" operator="equal">
      <formula>"jan."</formula>
    </cfRule>
  </conditionalFormatting>
  <conditionalFormatting sqref="G9">
    <cfRule type="cellIs" dxfId="3202" priority="3185" operator="equal">
      <formula>"jan."</formula>
    </cfRule>
  </conditionalFormatting>
  <conditionalFormatting sqref="H9">
    <cfRule type="cellIs" dxfId="3201" priority="3184" operator="equal">
      <formula>"jan."</formula>
    </cfRule>
  </conditionalFormatting>
  <conditionalFormatting sqref="F9">
    <cfRule type="cellIs" dxfId="3200" priority="3183" operator="equal">
      <formula>"jan."</formula>
    </cfRule>
  </conditionalFormatting>
  <conditionalFormatting sqref="G9">
    <cfRule type="cellIs" dxfId="3199" priority="3182" operator="equal">
      <formula>"jan."</formula>
    </cfRule>
  </conditionalFormatting>
  <conditionalFormatting sqref="I9">
    <cfRule type="cellIs" dxfId="3198" priority="3181" operator="equal">
      <formula>"jan."</formula>
    </cfRule>
  </conditionalFormatting>
  <conditionalFormatting sqref="J9">
    <cfRule type="cellIs" dxfId="3197" priority="3180" operator="equal">
      <formula>"jan."</formula>
    </cfRule>
  </conditionalFormatting>
  <conditionalFormatting sqref="I9">
    <cfRule type="cellIs" dxfId="3196" priority="3179" operator="equal">
      <formula>"jan."</formula>
    </cfRule>
  </conditionalFormatting>
  <conditionalFormatting sqref="J9">
    <cfRule type="cellIs" dxfId="3195" priority="3178" operator="equal">
      <formula>"jan."</formula>
    </cfRule>
  </conditionalFormatting>
  <conditionalFormatting sqref="I9">
    <cfRule type="cellIs" dxfId="3194" priority="3177" operator="equal">
      <formula>"jan."</formula>
    </cfRule>
  </conditionalFormatting>
  <conditionalFormatting sqref="J9">
    <cfRule type="cellIs" dxfId="3193" priority="3176" operator="equal">
      <formula>"jan."</formula>
    </cfRule>
  </conditionalFormatting>
  <conditionalFormatting sqref="H9">
    <cfRule type="cellIs" dxfId="3192" priority="3175" operator="equal">
      <formula>"jan."</formula>
    </cfRule>
  </conditionalFormatting>
  <conditionalFormatting sqref="I9">
    <cfRule type="cellIs" dxfId="3191" priority="3174" operator="equal">
      <formula>"jan."</formula>
    </cfRule>
  </conditionalFormatting>
  <conditionalFormatting sqref="I9">
    <cfRule type="cellIs" dxfId="3190" priority="3173" operator="equal">
      <formula>"jan."</formula>
    </cfRule>
  </conditionalFormatting>
  <conditionalFormatting sqref="H9">
    <cfRule type="cellIs" dxfId="3189" priority="3172" operator="equal">
      <formula>"jan."</formula>
    </cfRule>
  </conditionalFormatting>
  <conditionalFormatting sqref="I9">
    <cfRule type="cellIs" dxfId="3188" priority="3171" operator="equal">
      <formula>"jan."</formula>
    </cfRule>
  </conditionalFormatting>
  <conditionalFormatting sqref="H9">
    <cfRule type="cellIs" dxfId="3187" priority="3170" operator="equal">
      <formula>"jan."</formula>
    </cfRule>
  </conditionalFormatting>
  <conditionalFormatting sqref="I9">
    <cfRule type="cellIs" dxfId="3186" priority="3169" operator="equal">
      <formula>"jan."</formula>
    </cfRule>
  </conditionalFormatting>
  <conditionalFormatting sqref="G9">
    <cfRule type="cellIs" dxfId="3185" priority="3168" operator="equal">
      <formula>"jan."</formula>
    </cfRule>
  </conditionalFormatting>
  <conditionalFormatting sqref="H9">
    <cfRule type="cellIs" dxfId="3184" priority="3167" operator="equal">
      <formula>"jan."</formula>
    </cfRule>
  </conditionalFormatting>
  <conditionalFormatting sqref="J9">
    <cfRule type="cellIs" dxfId="3183" priority="3166" operator="equal">
      <formula>"jan."</formula>
    </cfRule>
  </conditionalFormatting>
  <conditionalFormatting sqref="I9">
    <cfRule type="cellIs" dxfId="3182" priority="3165" operator="equal">
      <formula>"jan."</formula>
    </cfRule>
  </conditionalFormatting>
  <conditionalFormatting sqref="H9">
    <cfRule type="cellIs" dxfId="3181" priority="3164" operator="equal">
      <formula>"jan."</formula>
    </cfRule>
  </conditionalFormatting>
  <conditionalFormatting sqref="I9">
    <cfRule type="cellIs" dxfId="3180" priority="3163" operator="equal">
      <formula>"jan."</formula>
    </cfRule>
  </conditionalFormatting>
  <conditionalFormatting sqref="H9">
    <cfRule type="cellIs" dxfId="3179" priority="3162" operator="equal">
      <formula>"jan."</formula>
    </cfRule>
  </conditionalFormatting>
  <conditionalFormatting sqref="I9">
    <cfRule type="cellIs" dxfId="3178" priority="3161" operator="equal">
      <formula>"jan."</formula>
    </cfRule>
  </conditionalFormatting>
  <conditionalFormatting sqref="H9">
    <cfRule type="cellIs" dxfId="3177" priority="3159" operator="equal">
      <formula>"jan."</formula>
    </cfRule>
  </conditionalFormatting>
  <conditionalFormatting sqref="J9">
    <cfRule type="cellIs" dxfId="3176" priority="3158" operator="equal">
      <formula>"jan."</formula>
    </cfRule>
  </conditionalFormatting>
  <conditionalFormatting sqref="H9">
    <cfRule type="cellIs" dxfId="3175" priority="3157" operator="equal">
      <formula>"jan."</formula>
    </cfRule>
  </conditionalFormatting>
  <conditionalFormatting sqref="G9">
    <cfRule type="cellIs" dxfId="3174" priority="3156" operator="equal">
      <formula>"jan."</formula>
    </cfRule>
  </conditionalFormatting>
  <conditionalFormatting sqref="H9">
    <cfRule type="cellIs" dxfId="3173" priority="3155" operator="equal">
      <formula>"jan."</formula>
    </cfRule>
  </conditionalFormatting>
  <conditionalFormatting sqref="G9">
    <cfRule type="cellIs" dxfId="3172" priority="3154" operator="equal">
      <formula>"jan."</formula>
    </cfRule>
  </conditionalFormatting>
  <conditionalFormatting sqref="H9">
    <cfRule type="cellIs" dxfId="3171" priority="3153" operator="equal">
      <formula>"jan."</formula>
    </cfRule>
  </conditionalFormatting>
  <conditionalFormatting sqref="F9">
    <cfRule type="cellIs" dxfId="3170" priority="3152" operator="equal">
      <formula>"jan."</formula>
    </cfRule>
  </conditionalFormatting>
  <conditionalFormatting sqref="G9">
    <cfRule type="cellIs" dxfId="3169" priority="3151" operator="equal">
      <formula>"jan."</formula>
    </cfRule>
  </conditionalFormatting>
  <conditionalFormatting sqref="I9">
    <cfRule type="cellIs" dxfId="3168" priority="3150" operator="equal">
      <formula>"jan."</formula>
    </cfRule>
  </conditionalFormatting>
  <conditionalFormatting sqref="I9">
    <cfRule type="cellIs" dxfId="3167" priority="3149" operator="equal">
      <formula>"jan."</formula>
    </cfRule>
  </conditionalFormatting>
  <conditionalFormatting sqref="H9">
    <cfRule type="cellIs" dxfId="3166" priority="3148" operator="equal">
      <formula>"jan."</formula>
    </cfRule>
  </conditionalFormatting>
  <conditionalFormatting sqref="I9">
    <cfRule type="cellIs" dxfId="3165" priority="3147" operator="equal">
      <formula>"jan."</formula>
    </cfRule>
  </conditionalFormatting>
  <conditionalFormatting sqref="H9">
    <cfRule type="cellIs" dxfId="3164" priority="3146" operator="equal">
      <formula>"jan."</formula>
    </cfRule>
  </conditionalFormatting>
  <conditionalFormatting sqref="I9">
    <cfRule type="cellIs" dxfId="3163" priority="3145" operator="equal">
      <formula>"jan."</formula>
    </cfRule>
  </conditionalFormatting>
  <conditionalFormatting sqref="G9">
    <cfRule type="cellIs" dxfId="3162" priority="3144" operator="equal">
      <formula>"jan."</formula>
    </cfRule>
  </conditionalFormatting>
  <conditionalFormatting sqref="H9">
    <cfRule type="cellIs" dxfId="3161" priority="3143" operator="equal">
      <formula>"jan."</formula>
    </cfRule>
  </conditionalFormatting>
  <conditionalFormatting sqref="J9">
    <cfRule type="cellIs" dxfId="3160" priority="3142" operator="equal">
      <formula>"jan."</formula>
    </cfRule>
  </conditionalFormatting>
  <conditionalFormatting sqref="H9">
    <cfRule type="cellIs" dxfId="3159" priority="3141" operator="equal">
      <formula>"jan."</formula>
    </cfRule>
  </conditionalFormatting>
  <conditionalFormatting sqref="G9">
    <cfRule type="cellIs" dxfId="3158" priority="3140" operator="equal">
      <formula>"jan."</formula>
    </cfRule>
  </conditionalFormatting>
  <conditionalFormatting sqref="H9">
    <cfRule type="cellIs" dxfId="3157" priority="3139" operator="equal">
      <formula>"jan."</formula>
    </cfRule>
  </conditionalFormatting>
  <conditionalFormatting sqref="G9">
    <cfRule type="cellIs" dxfId="3156" priority="3138" operator="equal">
      <formula>"jan."</formula>
    </cfRule>
  </conditionalFormatting>
  <conditionalFormatting sqref="H9">
    <cfRule type="cellIs" dxfId="3155" priority="3137" operator="equal">
      <formula>"jan."</formula>
    </cfRule>
  </conditionalFormatting>
  <conditionalFormatting sqref="F9">
    <cfRule type="cellIs" dxfId="3154" priority="3136" operator="equal">
      <formula>"jan."</formula>
    </cfRule>
  </conditionalFormatting>
  <conditionalFormatting sqref="G9">
    <cfRule type="cellIs" dxfId="3153" priority="3135" operator="equal">
      <formula>"jan."</formula>
    </cfRule>
  </conditionalFormatting>
  <conditionalFormatting sqref="I9">
    <cfRule type="cellIs" dxfId="3152" priority="3134" operator="equal">
      <formula>"jan."</formula>
    </cfRule>
  </conditionalFormatting>
  <conditionalFormatting sqref="H9">
    <cfRule type="cellIs" dxfId="3151" priority="3133" operator="equal">
      <formula>"jan."</formula>
    </cfRule>
  </conditionalFormatting>
  <conditionalFormatting sqref="G9">
    <cfRule type="cellIs" dxfId="3150" priority="3132" operator="equal">
      <formula>"jan."</formula>
    </cfRule>
  </conditionalFormatting>
  <conditionalFormatting sqref="H9">
    <cfRule type="cellIs" dxfId="3149" priority="3131" operator="equal">
      <formula>"jan."</formula>
    </cfRule>
  </conditionalFormatting>
  <conditionalFormatting sqref="G9">
    <cfRule type="cellIs" dxfId="3148" priority="3130" operator="equal">
      <formula>"jan."</formula>
    </cfRule>
  </conditionalFormatting>
  <conditionalFormatting sqref="F9">
    <cfRule type="cellIs" dxfId="3147" priority="3128" operator="equal">
      <formula>"jan."</formula>
    </cfRule>
  </conditionalFormatting>
  <conditionalFormatting sqref="G9">
    <cfRule type="cellIs" dxfId="3146" priority="3127" operator="equal">
      <formula>"jan."</formula>
    </cfRule>
  </conditionalFormatting>
  <conditionalFormatting sqref="I9">
    <cfRule type="cellIs" dxfId="3145" priority="3126" operator="equal">
      <formula>"jan."</formula>
    </cfRule>
  </conditionalFormatting>
  <conditionalFormatting sqref="G9">
    <cfRule type="cellIs" dxfId="3144" priority="3125" operator="equal">
      <formula>"jan."</formula>
    </cfRule>
  </conditionalFormatting>
  <conditionalFormatting sqref="F9">
    <cfRule type="cellIs" dxfId="3143" priority="3124" operator="equal">
      <formula>"jan."</formula>
    </cfRule>
  </conditionalFormatting>
  <conditionalFormatting sqref="G9">
    <cfRule type="cellIs" dxfId="3142" priority="3123" operator="equal">
      <formula>"jan."</formula>
    </cfRule>
  </conditionalFormatting>
  <conditionalFormatting sqref="F9">
    <cfRule type="cellIs" dxfId="3141" priority="3122" operator="equal">
      <formula>"jan."</formula>
    </cfRule>
  </conditionalFormatting>
  <conditionalFormatting sqref="G9">
    <cfRule type="cellIs" dxfId="3140" priority="3121" operator="equal">
      <formula>"jan."</formula>
    </cfRule>
  </conditionalFormatting>
  <conditionalFormatting sqref="F9">
    <cfRule type="cellIs" dxfId="3139" priority="3120" operator="equal">
      <formula>"jan."</formula>
    </cfRule>
  </conditionalFormatting>
  <conditionalFormatting sqref="H9">
    <cfRule type="cellIs" dxfId="3138" priority="3119" operator="equal">
      <formula>"jan."</formula>
    </cfRule>
  </conditionalFormatting>
  <conditionalFormatting sqref="K9">
    <cfRule type="cellIs" dxfId="3137" priority="3118" operator="equal">
      <formula>"jan."</formula>
    </cfRule>
  </conditionalFormatting>
  <conditionalFormatting sqref="L9">
    <cfRule type="cellIs" dxfId="3136" priority="3117" operator="equal">
      <formula>"jan."</formula>
    </cfRule>
  </conditionalFormatting>
  <conditionalFormatting sqref="M9">
    <cfRule type="cellIs" dxfId="3135" priority="3116" operator="equal">
      <formula>"jan."</formula>
    </cfRule>
  </conditionalFormatting>
  <conditionalFormatting sqref="K9">
    <cfRule type="cellIs" dxfId="3134" priority="3115" operator="equal">
      <formula>"jan."</formula>
    </cfRule>
  </conditionalFormatting>
  <conditionalFormatting sqref="J9">
    <cfRule type="cellIs" dxfId="3133" priority="3114" operator="equal">
      <formula>"jan."</formula>
    </cfRule>
  </conditionalFormatting>
  <conditionalFormatting sqref="J9">
    <cfRule type="cellIs" dxfId="3132" priority="3112" operator="equal">
      <formula>"jan."</formula>
    </cfRule>
  </conditionalFormatting>
  <conditionalFormatting sqref="K9">
    <cfRule type="cellIs" dxfId="3131" priority="3111" operator="equal">
      <formula>"jan."</formula>
    </cfRule>
  </conditionalFormatting>
  <conditionalFormatting sqref="I9">
    <cfRule type="cellIs" dxfId="3130" priority="3110" operator="equal">
      <formula>"jan."</formula>
    </cfRule>
  </conditionalFormatting>
  <conditionalFormatting sqref="J9">
    <cfRule type="cellIs" dxfId="3129" priority="3109" operator="equal">
      <formula>"jan."</formula>
    </cfRule>
  </conditionalFormatting>
  <conditionalFormatting sqref="J9">
    <cfRule type="cellIs" dxfId="3128" priority="3108" operator="equal">
      <formula>"jan."</formula>
    </cfRule>
  </conditionalFormatting>
  <conditionalFormatting sqref="I9">
    <cfRule type="cellIs" dxfId="3127" priority="3107" operator="equal">
      <formula>"jan."</formula>
    </cfRule>
  </conditionalFormatting>
  <conditionalFormatting sqref="J9">
    <cfRule type="cellIs" dxfId="3126" priority="3106" operator="equal">
      <formula>"jan."</formula>
    </cfRule>
  </conditionalFormatting>
  <conditionalFormatting sqref="J9">
    <cfRule type="cellIs" dxfId="3125" priority="3104" operator="equal">
      <formula>"jan."</formula>
    </cfRule>
  </conditionalFormatting>
  <conditionalFormatting sqref="H9">
    <cfRule type="cellIs" dxfId="3124" priority="3103" operator="equal">
      <formula>"jan."</formula>
    </cfRule>
  </conditionalFormatting>
  <conditionalFormatting sqref="I9">
    <cfRule type="cellIs" dxfId="3123" priority="3102" operator="equal">
      <formula>"jan."</formula>
    </cfRule>
  </conditionalFormatting>
  <conditionalFormatting sqref="J9">
    <cfRule type="cellIs" dxfId="3122" priority="3100" operator="equal">
      <formula>"jan."</formula>
    </cfRule>
  </conditionalFormatting>
  <conditionalFormatting sqref="J9">
    <cfRule type="cellIs" dxfId="3121" priority="3098" operator="equal">
      <formula>"jan."</formula>
    </cfRule>
  </conditionalFormatting>
  <conditionalFormatting sqref="I9">
    <cfRule type="cellIs" dxfId="3120" priority="3097" operator="equal">
      <formula>"jan."</formula>
    </cfRule>
  </conditionalFormatting>
  <conditionalFormatting sqref="H9">
    <cfRule type="cellIs" dxfId="3119" priority="3095" operator="equal">
      <formula>"jan."</formula>
    </cfRule>
  </conditionalFormatting>
  <conditionalFormatting sqref="I9">
    <cfRule type="cellIs" dxfId="3118" priority="3094" operator="equal">
      <formula>"jan."</formula>
    </cfRule>
  </conditionalFormatting>
  <conditionalFormatting sqref="K9">
    <cfRule type="cellIs" dxfId="3117" priority="3093" operator="equal">
      <formula>"jan."</formula>
    </cfRule>
  </conditionalFormatting>
  <conditionalFormatting sqref="I9">
    <cfRule type="cellIs" dxfId="3116" priority="3092" operator="equal">
      <formula>"jan."</formula>
    </cfRule>
  </conditionalFormatting>
  <conditionalFormatting sqref="H9">
    <cfRule type="cellIs" dxfId="3115" priority="3091" operator="equal">
      <formula>"jan."</formula>
    </cfRule>
  </conditionalFormatting>
  <conditionalFormatting sqref="I9">
    <cfRule type="cellIs" dxfId="3114" priority="3090" operator="equal">
      <formula>"jan."</formula>
    </cfRule>
  </conditionalFormatting>
  <conditionalFormatting sqref="H9">
    <cfRule type="cellIs" dxfId="3113" priority="3089" operator="equal">
      <formula>"jan."</formula>
    </cfRule>
  </conditionalFormatting>
  <conditionalFormatting sqref="I9">
    <cfRule type="cellIs" dxfId="3112" priority="3088" operator="equal">
      <formula>"jan."</formula>
    </cfRule>
  </conditionalFormatting>
  <conditionalFormatting sqref="G9">
    <cfRule type="cellIs" dxfId="3111" priority="3087" operator="equal">
      <formula>"jan."</formula>
    </cfRule>
  </conditionalFormatting>
  <conditionalFormatting sqref="H9">
    <cfRule type="cellIs" dxfId="3110" priority="3086" operator="equal">
      <formula>"jan."</formula>
    </cfRule>
  </conditionalFormatting>
  <conditionalFormatting sqref="J9">
    <cfRule type="cellIs" dxfId="3109" priority="3085" operator="equal">
      <formula>"jan."</formula>
    </cfRule>
  </conditionalFormatting>
  <conditionalFormatting sqref="J9">
    <cfRule type="cellIs" dxfId="3108" priority="3084" operator="equal">
      <formula>"jan."</formula>
    </cfRule>
  </conditionalFormatting>
  <conditionalFormatting sqref="I9">
    <cfRule type="cellIs" dxfId="3107" priority="3083" operator="equal">
      <formula>"jan."</formula>
    </cfRule>
  </conditionalFormatting>
  <conditionalFormatting sqref="J9">
    <cfRule type="cellIs" dxfId="3106" priority="3082" operator="equal">
      <formula>"jan."</formula>
    </cfRule>
  </conditionalFormatting>
  <conditionalFormatting sqref="I9">
    <cfRule type="cellIs" dxfId="3105" priority="3081" operator="equal">
      <formula>"jan."</formula>
    </cfRule>
  </conditionalFormatting>
  <conditionalFormatting sqref="J9">
    <cfRule type="cellIs" dxfId="3104" priority="3080" operator="equal">
      <formula>"jan."</formula>
    </cfRule>
  </conditionalFormatting>
  <conditionalFormatting sqref="H9">
    <cfRule type="cellIs" dxfId="3103" priority="3079" operator="equal">
      <formula>"jan."</formula>
    </cfRule>
  </conditionalFormatting>
  <conditionalFormatting sqref="I9">
    <cfRule type="cellIs" dxfId="3102" priority="3078" operator="equal">
      <formula>"jan."</formula>
    </cfRule>
  </conditionalFormatting>
  <conditionalFormatting sqref="K9">
    <cfRule type="cellIs" dxfId="3101" priority="3077" operator="equal">
      <formula>"jan."</formula>
    </cfRule>
  </conditionalFormatting>
  <conditionalFormatting sqref="I9">
    <cfRule type="cellIs" dxfId="3100" priority="3076" operator="equal">
      <formula>"jan."</formula>
    </cfRule>
  </conditionalFormatting>
  <conditionalFormatting sqref="H9">
    <cfRule type="cellIs" dxfId="3099" priority="3075" operator="equal">
      <formula>"jan."</formula>
    </cfRule>
  </conditionalFormatting>
  <conditionalFormatting sqref="I9">
    <cfRule type="cellIs" dxfId="3098" priority="3074" operator="equal">
      <formula>"jan."</formula>
    </cfRule>
  </conditionalFormatting>
  <conditionalFormatting sqref="H9">
    <cfRule type="cellIs" dxfId="3097" priority="3073" operator="equal">
      <formula>"jan."</formula>
    </cfRule>
  </conditionalFormatting>
  <conditionalFormatting sqref="I9">
    <cfRule type="cellIs" dxfId="3096" priority="3072" operator="equal">
      <formula>"jan."</formula>
    </cfRule>
  </conditionalFormatting>
  <conditionalFormatting sqref="G9">
    <cfRule type="cellIs" dxfId="3095" priority="3071" operator="equal">
      <formula>"jan."</formula>
    </cfRule>
  </conditionalFormatting>
  <conditionalFormatting sqref="H9">
    <cfRule type="cellIs" dxfId="3094" priority="3070" operator="equal">
      <formula>"jan."</formula>
    </cfRule>
  </conditionalFormatting>
  <conditionalFormatting sqref="J9">
    <cfRule type="cellIs" dxfId="3093" priority="3069" operator="equal">
      <formula>"jan."</formula>
    </cfRule>
  </conditionalFormatting>
  <conditionalFormatting sqref="I9">
    <cfRule type="cellIs" dxfId="3092" priority="3068" operator="equal">
      <formula>"jan."</formula>
    </cfRule>
  </conditionalFormatting>
  <conditionalFormatting sqref="H9">
    <cfRule type="cellIs" dxfId="3091" priority="3067" operator="equal">
      <formula>"jan."</formula>
    </cfRule>
  </conditionalFormatting>
  <conditionalFormatting sqref="I9">
    <cfRule type="cellIs" dxfId="3090" priority="3066" operator="equal">
      <formula>"jan."</formula>
    </cfRule>
  </conditionalFormatting>
  <conditionalFormatting sqref="H9">
    <cfRule type="cellIs" dxfId="3089" priority="3065" operator="equal">
      <formula>"jan."</formula>
    </cfRule>
  </conditionalFormatting>
  <conditionalFormatting sqref="I9">
    <cfRule type="cellIs" dxfId="3088" priority="3064" operator="equal">
      <formula>"jan."</formula>
    </cfRule>
  </conditionalFormatting>
  <conditionalFormatting sqref="G9">
    <cfRule type="cellIs" dxfId="3087" priority="3063" operator="equal">
      <formula>"jan."</formula>
    </cfRule>
  </conditionalFormatting>
  <conditionalFormatting sqref="H9">
    <cfRule type="cellIs" dxfId="3086" priority="3062" operator="equal">
      <formula>"jan."</formula>
    </cfRule>
  </conditionalFormatting>
  <conditionalFormatting sqref="J9">
    <cfRule type="cellIs" dxfId="3085" priority="3061" operator="equal">
      <formula>"jan."</formula>
    </cfRule>
  </conditionalFormatting>
  <conditionalFormatting sqref="H9">
    <cfRule type="cellIs" dxfId="3084" priority="3060" operator="equal">
      <formula>"jan."</formula>
    </cfRule>
  </conditionalFormatting>
  <conditionalFormatting sqref="G9">
    <cfRule type="cellIs" dxfId="3083" priority="3059" operator="equal">
      <formula>"jan."</formula>
    </cfRule>
  </conditionalFormatting>
  <conditionalFormatting sqref="H9">
    <cfRule type="cellIs" dxfId="3082" priority="3058" operator="equal">
      <formula>"jan."</formula>
    </cfRule>
  </conditionalFormatting>
  <conditionalFormatting sqref="G9">
    <cfRule type="cellIs" dxfId="3081" priority="3057" operator="equal">
      <formula>"jan."</formula>
    </cfRule>
  </conditionalFormatting>
  <conditionalFormatting sqref="H9">
    <cfRule type="cellIs" dxfId="3080" priority="3056" operator="equal">
      <formula>"jan."</formula>
    </cfRule>
  </conditionalFormatting>
  <conditionalFormatting sqref="F9">
    <cfRule type="cellIs" dxfId="3079" priority="3055" operator="equal">
      <formula>"jan."</formula>
    </cfRule>
  </conditionalFormatting>
  <conditionalFormatting sqref="G9">
    <cfRule type="cellIs" dxfId="3078" priority="3054" operator="equal">
      <formula>"jan."</formula>
    </cfRule>
  </conditionalFormatting>
  <conditionalFormatting sqref="I9">
    <cfRule type="cellIs" dxfId="3077" priority="3053" operator="equal">
      <formula>"jan."</formula>
    </cfRule>
  </conditionalFormatting>
  <conditionalFormatting sqref="J9">
    <cfRule type="cellIs" dxfId="3076" priority="3052" operator="equal">
      <formula>"jan."</formula>
    </cfRule>
  </conditionalFormatting>
  <conditionalFormatting sqref="I9">
    <cfRule type="cellIs" dxfId="3075" priority="3051" operator="equal">
      <formula>"jan."</formula>
    </cfRule>
  </conditionalFormatting>
  <conditionalFormatting sqref="J9">
    <cfRule type="cellIs" dxfId="3074" priority="3050" operator="equal">
      <formula>"jan."</formula>
    </cfRule>
  </conditionalFormatting>
  <conditionalFormatting sqref="I9">
    <cfRule type="cellIs" dxfId="3073" priority="3049" operator="equal">
      <formula>"jan."</formula>
    </cfRule>
  </conditionalFormatting>
  <conditionalFormatting sqref="J9">
    <cfRule type="cellIs" dxfId="3072" priority="3048" operator="equal">
      <formula>"jan."</formula>
    </cfRule>
  </conditionalFormatting>
  <conditionalFormatting sqref="H9">
    <cfRule type="cellIs" dxfId="3071" priority="3047" operator="equal">
      <formula>"jan."</formula>
    </cfRule>
  </conditionalFormatting>
  <conditionalFormatting sqref="I9">
    <cfRule type="cellIs" dxfId="3070" priority="3046" operator="equal">
      <formula>"jan."</formula>
    </cfRule>
  </conditionalFormatting>
  <conditionalFormatting sqref="I9">
    <cfRule type="cellIs" dxfId="3069" priority="3045" operator="equal">
      <formula>"jan."</formula>
    </cfRule>
  </conditionalFormatting>
  <conditionalFormatting sqref="H9">
    <cfRule type="cellIs" dxfId="3068" priority="3044" operator="equal">
      <formula>"jan."</formula>
    </cfRule>
  </conditionalFormatting>
  <conditionalFormatting sqref="I9">
    <cfRule type="cellIs" dxfId="3067" priority="3043" operator="equal">
      <formula>"jan."</formula>
    </cfRule>
  </conditionalFormatting>
  <conditionalFormatting sqref="H9">
    <cfRule type="cellIs" dxfId="3066" priority="3042" operator="equal">
      <formula>"jan."</formula>
    </cfRule>
  </conditionalFormatting>
  <conditionalFormatting sqref="I9">
    <cfRule type="cellIs" dxfId="3065" priority="3041" operator="equal">
      <formula>"jan."</formula>
    </cfRule>
  </conditionalFormatting>
  <conditionalFormatting sqref="G9">
    <cfRule type="cellIs" dxfId="3064" priority="3040" operator="equal">
      <formula>"jan."</formula>
    </cfRule>
  </conditionalFormatting>
  <conditionalFormatting sqref="H9">
    <cfRule type="cellIs" dxfId="3063" priority="3039" operator="equal">
      <formula>"jan."</formula>
    </cfRule>
  </conditionalFormatting>
  <conditionalFormatting sqref="J9">
    <cfRule type="cellIs" dxfId="3062" priority="3038" operator="equal">
      <formula>"jan."</formula>
    </cfRule>
  </conditionalFormatting>
  <conditionalFormatting sqref="I9">
    <cfRule type="cellIs" dxfId="3061" priority="3037" operator="equal">
      <formula>"jan."</formula>
    </cfRule>
  </conditionalFormatting>
  <conditionalFormatting sqref="H9">
    <cfRule type="cellIs" dxfId="3060" priority="3036" operator="equal">
      <formula>"jan."</formula>
    </cfRule>
  </conditionalFormatting>
  <conditionalFormatting sqref="I9">
    <cfRule type="cellIs" dxfId="3059" priority="3035" operator="equal">
      <formula>"jan."</formula>
    </cfRule>
  </conditionalFormatting>
  <conditionalFormatting sqref="H9">
    <cfRule type="cellIs" dxfId="3058" priority="3034" operator="equal">
      <formula>"jan."</formula>
    </cfRule>
  </conditionalFormatting>
  <conditionalFormatting sqref="I9">
    <cfRule type="cellIs" dxfId="3057" priority="3033" operator="equal">
      <formula>"jan."</formula>
    </cfRule>
  </conditionalFormatting>
  <conditionalFormatting sqref="G9">
    <cfRule type="cellIs" dxfId="3056" priority="3032" operator="equal">
      <formula>"jan."</formula>
    </cfRule>
  </conditionalFormatting>
  <conditionalFormatting sqref="H9">
    <cfRule type="cellIs" dxfId="3055" priority="3031" operator="equal">
      <formula>"jan."</formula>
    </cfRule>
  </conditionalFormatting>
  <conditionalFormatting sqref="J9">
    <cfRule type="cellIs" dxfId="3054" priority="3030" operator="equal">
      <formula>"jan."</formula>
    </cfRule>
  </conditionalFormatting>
  <conditionalFormatting sqref="H9">
    <cfRule type="cellIs" dxfId="3053" priority="3029" operator="equal">
      <formula>"jan."</formula>
    </cfRule>
  </conditionalFormatting>
  <conditionalFormatting sqref="G9">
    <cfRule type="cellIs" dxfId="3052" priority="3028" operator="equal">
      <formula>"jan."</formula>
    </cfRule>
  </conditionalFormatting>
  <conditionalFormatting sqref="H9">
    <cfRule type="cellIs" dxfId="3051" priority="3027" operator="equal">
      <formula>"jan."</formula>
    </cfRule>
  </conditionalFormatting>
  <conditionalFormatting sqref="G9">
    <cfRule type="cellIs" dxfId="3050" priority="3026" operator="equal">
      <formula>"jan."</formula>
    </cfRule>
  </conditionalFormatting>
  <conditionalFormatting sqref="H9">
    <cfRule type="cellIs" dxfId="3049" priority="3025" operator="equal">
      <formula>"jan."</formula>
    </cfRule>
  </conditionalFormatting>
  <conditionalFormatting sqref="F9">
    <cfRule type="cellIs" dxfId="3048" priority="3024" operator="equal">
      <formula>"jan."</formula>
    </cfRule>
  </conditionalFormatting>
  <conditionalFormatting sqref="G9">
    <cfRule type="cellIs" dxfId="3047" priority="3023" operator="equal">
      <formula>"jan."</formula>
    </cfRule>
  </conditionalFormatting>
  <conditionalFormatting sqref="I9">
    <cfRule type="cellIs" dxfId="3046" priority="3022" operator="equal">
      <formula>"jan."</formula>
    </cfRule>
  </conditionalFormatting>
  <conditionalFormatting sqref="I9">
    <cfRule type="cellIs" dxfId="3045" priority="3021" operator="equal">
      <formula>"jan."</formula>
    </cfRule>
  </conditionalFormatting>
  <conditionalFormatting sqref="H9">
    <cfRule type="cellIs" dxfId="3044" priority="3020" operator="equal">
      <formula>"jan."</formula>
    </cfRule>
  </conditionalFormatting>
  <conditionalFormatting sqref="I9">
    <cfRule type="cellIs" dxfId="3043" priority="3019" operator="equal">
      <formula>"jan."</formula>
    </cfRule>
  </conditionalFormatting>
  <conditionalFormatting sqref="H9">
    <cfRule type="cellIs" dxfId="3042" priority="3018" operator="equal">
      <formula>"jan."</formula>
    </cfRule>
  </conditionalFormatting>
  <conditionalFormatting sqref="I9">
    <cfRule type="cellIs" dxfId="3041" priority="3017" operator="equal">
      <formula>"jan."</formula>
    </cfRule>
  </conditionalFormatting>
  <conditionalFormatting sqref="G9">
    <cfRule type="cellIs" dxfId="3040" priority="3016" operator="equal">
      <formula>"jan."</formula>
    </cfRule>
  </conditionalFormatting>
  <conditionalFormatting sqref="H9">
    <cfRule type="cellIs" dxfId="3039" priority="3015" operator="equal">
      <formula>"jan."</formula>
    </cfRule>
  </conditionalFormatting>
  <conditionalFormatting sqref="J9">
    <cfRule type="cellIs" dxfId="3038" priority="3014" operator="equal">
      <formula>"jan."</formula>
    </cfRule>
  </conditionalFormatting>
  <conditionalFormatting sqref="H9">
    <cfRule type="cellIs" dxfId="3037" priority="3013" operator="equal">
      <formula>"jan."</formula>
    </cfRule>
  </conditionalFormatting>
  <conditionalFormatting sqref="G9">
    <cfRule type="cellIs" dxfId="3036" priority="3012" operator="equal">
      <formula>"jan."</formula>
    </cfRule>
  </conditionalFormatting>
  <conditionalFormatting sqref="H9">
    <cfRule type="cellIs" dxfId="3035" priority="3011" operator="equal">
      <formula>"jan."</formula>
    </cfRule>
  </conditionalFormatting>
  <conditionalFormatting sqref="G9">
    <cfRule type="cellIs" dxfId="3034" priority="3010" operator="equal">
      <formula>"jan."</formula>
    </cfRule>
  </conditionalFormatting>
  <conditionalFormatting sqref="H9">
    <cfRule type="cellIs" dxfId="3033" priority="3009" operator="equal">
      <formula>"jan."</formula>
    </cfRule>
  </conditionalFormatting>
  <conditionalFormatting sqref="F9">
    <cfRule type="cellIs" dxfId="3032" priority="3008" operator="equal">
      <formula>"jan."</formula>
    </cfRule>
  </conditionalFormatting>
  <conditionalFormatting sqref="G9">
    <cfRule type="cellIs" dxfId="3031" priority="3007" operator="equal">
      <formula>"jan."</formula>
    </cfRule>
  </conditionalFormatting>
  <conditionalFormatting sqref="I9">
    <cfRule type="cellIs" dxfId="3030" priority="3006" operator="equal">
      <formula>"jan."</formula>
    </cfRule>
  </conditionalFormatting>
  <conditionalFormatting sqref="H9">
    <cfRule type="cellIs" dxfId="3029" priority="3005" operator="equal">
      <formula>"jan."</formula>
    </cfRule>
  </conditionalFormatting>
  <conditionalFormatting sqref="G9">
    <cfRule type="cellIs" dxfId="3028" priority="3004" operator="equal">
      <formula>"jan."</formula>
    </cfRule>
  </conditionalFormatting>
  <conditionalFormatting sqref="H9">
    <cfRule type="cellIs" dxfId="3027" priority="3003" operator="equal">
      <formula>"jan."</formula>
    </cfRule>
  </conditionalFormatting>
  <conditionalFormatting sqref="G9">
    <cfRule type="cellIs" dxfId="3026" priority="3002" operator="equal">
      <formula>"jan."</formula>
    </cfRule>
  </conditionalFormatting>
  <conditionalFormatting sqref="H9">
    <cfRule type="cellIs" dxfId="3025" priority="3001" operator="equal">
      <formula>"jan."</formula>
    </cfRule>
  </conditionalFormatting>
  <conditionalFormatting sqref="F9">
    <cfRule type="cellIs" dxfId="3024" priority="3000" operator="equal">
      <formula>"jan."</formula>
    </cfRule>
  </conditionalFormatting>
  <conditionalFormatting sqref="G9">
    <cfRule type="cellIs" dxfId="3023" priority="2999" operator="equal">
      <formula>"jan."</formula>
    </cfRule>
  </conditionalFormatting>
  <conditionalFormatting sqref="I9">
    <cfRule type="cellIs" dxfId="3022" priority="2998" operator="equal">
      <formula>"jan."</formula>
    </cfRule>
  </conditionalFormatting>
  <conditionalFormatting sqref="G9">
    <cfRule type="cellIs" dxfId="3021" priority="2997" operator="equal">
      <formula>"jan."</formula>
    </cfRule>
  </conditionalFormatting>
  <conditionalFormatting sqref="F9">
    <cfRule type="cellIs" dxfId="3020" priority="2996" operator="equal">
      <formula>"jan."</formula>
    </cfRule>
  </conditionalFormatting>
  <conditionalFormatting sqref="G9">
    <cfRule type="cellIs" dxfId="3019" priority="2995" operator="equal">
      <formula>"jan."</formula>
    </cfRule>
  </conditionalFormatting>
  <conditionalFormatting sqref="F9">
    <cfRule type="cellIs" dxfId="3018" priority="2994" operator="equal">
      <formula>"jan."</formula>
    </cfRule>
  </conditionalFormatting>
  <conditionalFormatting sqref="G9">
    <cfRule type="cellIs" dxfId="3017" priority="2993" operator="equal">
      <formula>"jan."</formula>
    </cfRule>
  </conditionalFormatting>
  <conditionalFormatting sqref="F9">
    <cfRule type="cellIs" dxfId="3016" priority="2992" operator="equal">
      <formula>"jan."</formula>
    </cfRule>
  </conditionalFormatting>
  <conditionalFormatting sqref="H9">
    <cfRule type="cellIs" dxfId="3015" priority="2991" operator="equal">
      <formula>"jan."</formula>
    </cfRule>
  </conditionalFormatting>
  <conditionalFormatting sqref="K9">
    <cfRule type="cellIs" dxfId="3014" priority="2990" operator="equal">
      <formula>"jan."</formula>
    </cfRule>
  </conditionalFormatting>
  <conditionalFormatting sqref="J9">
    <cfRule type="cellIs" dxfId="3013" priority="2989" operator="equal">
      <formula>"jan."</formula>
    </cfRule>
  </conditionalFormatting>
  <conditionalFormatting sqref="I9">
    <cfRule type="cellIs" dxfId="3012" priority="2988" operator="equal">
      <formula>"jan."</formula>
    </cfRule>
  </conditionalFormatting>
  <conditionalFormatting sqref="J9">
    <cfRule type="cellIs" dxfId="3011" priority="2987" operator="equal">
      <formula>"jan."</formula>
    </cfRule>
  </conditionalFormatting>
  <conditionalFormatting sqref="I9">
    <cfRule type="cellIs" dxfId="3010" priority="2986" operator="equal">
      <formula>"jan."</formula>
    </cfRule>
  </conditionalFormatting>
  <conditionalFormatting sqref="J9">
    <cfRule type="cellIs" dxfId="3009" priority="2985" operator="equal">
      <formula>"jan."</formula>
    </cfRule>
  </conditionalFormatting>
  <conditionalFormatting sqref="H9">
    <cfRule type="cellIs" dxfId="3008" priority="2984" operator="equal">
      <formula>"jan."</formula>
    </cfRule>
  </conditionalFormatting>
  <conditionalFormatting sqref="I9">
    <cfRule type="cellIs" dxfId="3007" priority="2983" operator="equal">
      <formula>"jan."</formula>
    </cfRule>
  </conditionalFormatting>
  <conditionalFormatting sqref="I9">
    <cfRule type="cellIs" dxfId="3006" priority="2982" operator="equal">
      <formula>"jan."</formula>
    </cfRule>
  </conditionalFormatting>
  <conditionalFormatting sqref="H9">
    <cfRule type="cellIs" dxfId="3005" priority="2981" operator="equal">
      <formula>"jan."</formula>
    </cfRule>
  </conditionalFormatting>
  <conditionalFormatting sqref="I9">
    <cfRule type="cellIs" dxfId="3004" priority="2980" operator="equal">
      <formula>"jan."</formula>
    </cfRule>
  </conditionalFormatting>
  <conditionalFormatting sqref="H9">
    <cfRule type="cellIs" dxfId="3003" priority="2979" operator="equal">
      <formula>"jan."</formula>
    </cfRule>
  </conditionalFormatting>
  <conditionalFormatting sqref="I9">
    <cfRule type="cellIs" dxfId="3002" priority="2978" operator="equal">
      <formula>"jan."</formula>
    </cfRule>
  </conditionalFormatting>
  <conditionalFormatting sqref="G9">
    <cfRule type="cellIs" dxfId="3001" priority="2977" operator="equal">
      <formula>"jan."</formula>
    </cfRule>
  </conditionalFormatting>
  <conditionalFormatting sqref="H9">
    <cfRule type="cellIs" dxfId="3000" priority="2976" operator="equal">
      <formula>"jan."</formula>
    </cfRule>
  </conditionalFormatting>
  <conditionalFormatting sqref="J9">
    <cfRule type="cellIs" dxfId="2999" priority="2975" operator="equal">
      <formula>"jan."</formula>
    </cfRule>
  </conditionalFormatting>
  <conditionalFormatting sqref="I9">
    <cfRule type="cellIs" dxfId="2998" priority="2974" operator="equal">
      <formula>"jan."</formula>
    </cfRule>
  </conditionalFormatting>
  <conditionalFormatting sqref="H9">
    <cfRule type="cellIs" dxfId="2997" priority="2973" operator="equal">
      <formula>"jan."</formula>
    </cfRule>
  </conditionalFormatting>
  <conditionalFormatting sqref="I9">
    <cfRule type="cellIs" dxfId="2996" priority="2972" operator="equal">
      <formula>"jan."</formula>
    </cfRule>
  </conditionalFormatting>
  <conditionalFormatting sqref="H9">
    <cfRule type="cellIs" dxfId="2995" priority="2971" operator="equal">
      <formula>"jan."</formula>
    </cfRule>
  </conditionalFormatting>
  <conditionalFormatting sqref="I9">
    <cfRule type="cellIs" dxfId="2994" priority="2970" operator="equal">
      <formula>"jan."</formula>
    </cfRule>
  </conditionalFormatting>
  <conditionalFormatting sqref="G9">
    <cfRule type="cellIs" dxfId="2993" priority="2969" operator="equal">
      <formula>"jan."</formula>
    </cfRule>
  </conditionalFormatting>
  <conditionalFormatting sqref="H9">
    <cfRule type="cellIs" dxfId="2992" priority="2968" operator="equal">
      <formula>"jan."</formula>
    </cfRule>
  </conditionalFormatting>
  <conditionalFormatting sqref="J9">
    <cfRule type="cellIs" dxfId="2991" priority="2967" operator="equal">
      <formula>"jan."</formula>
    </cfRule>
  </conditionalFormatting>
  <conditionalFormatting sqref="H9">
    <cfRule type="cellIs" dxfId="2990" priority="2966" operator="equal">
      <formula>"jan."</formula>
    </cfRule>
  </conditionalFormatting>
  <conditionalFormatting sqref="G9">
    <cfRule type="cellIs" dxfId="2989" priority="2965" operator="equal">
      <formula>"jan."</formula>
    </cfRule>
  </conditionalFormatting>
  <conditionalFormatting sqref="H9">
    <cfRule type="cellIs" dxfId="2988" priority="2964" operator="equal">
      <formula>"jan."</formula>
    </cfRule>
  </conditionalFormatting>
  <conditionalFormatting sqref="G9">
    <cfRule type="cellIs" dxfId="2987" priority="2963" operator="equal">
      <formula>"jan."</formula>
    </cfRule>
  </conditionalFormatting>
  <conditionalFormatting sqref="H9">
    <cfRule type="cellIs" dxfId="2986" priority="2962" operator="equal">
      <formula>"jan."</formula>
    </cfRule>
  </conditionalFormatting>
  <conditionalFormatting sqref="F9">
    <cfRule type="cellIs" dxfId="2985" priority="2961" operator="equal">
      <formula>"jan."</formula>
    </cfRule>
  </conditionalFormatting>
  <conditionalFormatting sqref="G9">
    <cfRule type="cellIs" dxfId="2984" priority="2960" operator="equal">
      <formula>"jan."</formula>
    </cfRule>
  </conditionalFormatting>
  <conditionalFormatting sqref="I9">
    <cfRule type="cellIs" dxfId="2983" priority="2959" operator="equal">
      <formula>"jan."</formula>
    </cfRule>
  </conditionalFormatting>
  <conditionalFormatting sqref="I9">
    <cfRule type="cellIs" dxfId="2982" priority="2958" operator="equal">
      <formula>"jan."</formula>
    </cfRule>
  </conditionalFormatting>
  <conditionalFormatting sqref="H9">
    <cfRule type="cellIs" dxfId="2981" priority="2957" operator="equal">
      <formula>"jan."</formula>
    </cfRule>
  </conditionalFormatting>
  <conditionalFormatting sqref="I9">
    <cfRule type="cellIs" dxfId="2980" priority="2956" operator="equal">
      <formula>"jan."</formula>
    </cfRule>
  </conditionalFormatting>
  <conditionalFormatting sqref="H9">
    <cfRule type="cellIs" dxfId="2979" priority="2955" operator="equal">
      <formula>"jan."</formula>
    </cfRule>
  </conditionalFormatting>
  <conditionalFormatting sqref="I9">
    <cfRule type="cellIs" dxfId="2978" priority="2954" operator="equal">
      <formula>"jan."</formula>
    </cfRule>
  </conditionalFormatting>
  <conditionalFormatting sqref="G9">
    <cfRule type="cellIs" dxfId="2977" priority="2953" operator="equal">
      <formula>"jan."</formula>
    </cfRule>
  </conditionalFormatting>
  <conditionalFormatting sqref="H9">
    <cfRule type="cellIs" dxfId="2976" priority="2952" operator="equal">
      <formula>"jan."</formula>
    </cfRule>
  </conditionalFormatting>
  <conditionalFormatting sqref="J9">
    <cfRule type="cellIs" dxfId="2975" priority="2951" operator="equal">
      <formula>"jan."</formula>
    </cfRule>
  </conditionalFormatting>
  <conditionalFormatting sqref="H9">
    <cfRule type="cellIs" dxfId="2974" priority="2950" operator="equal">
      <formula>"jan."</formula>
    </cfRule>
  </conditionalFormatting>
  <conditionalFormatting sqref="G9">
    <cfRule type="cellIs" dxfId="2973" priority="2949" operator="equal">
      <formula>"jan."</formula>
    </cfRule>
  </conditionalFormatting>
  <conditionalFormatting sqref="H9">
    <cfRule type="cellIs" dxfId="2972" priority="2948" operator="equal">
      <formula>"jan."</formula>
    </cfRule>
  </conditionalFormatting>
  <conditionalFormatting sqref="G9">
    <cfRule type="cellIs" dxfId="2971" priority="2947" operator="equal">
      <formula>"jan."</formula>
    </cfRule>
  </conditionalFormatting>
  <conditionalFormatting sqref="H9">
    <cfRule type="cellIs" dxfId="2970" priority="2946" operator="equal">
      <formula>"jan."</formula>
    </cfRule>
  </conditionalFormatting>
  <conditionalFormatting sqref="F9">
    <cfRule type="cellIs" dxfId="2969" priority="2945" operator="equal">
      <formula>"jan."</formula>
    </cfRule>
  </conditionalFormatting>
  <conditionalFormatting sqref="G9">
    <cfRule type="cellIs" dxfId="2968" priority="2944" operator="equal">
      <formula>"jan."</formula>
    </cfRule>
  </conditionalFormatting>
  <conditionalFormatting sqref="I9">
    <cfRule type="cellIs" dxfId="2967" priority="2943" operator="equal">
      <formula>"jan."</formula>
    </cfRule>
  </conditionalFormatting>
  <conditionalFormatting sqref="H9">
    <cfRule type="cellIs" dxfId="2966" priority="2942" operator="equal">
      <formula>"jan."</formula>
    </cfRule>
  </conditionalFormatting>
  <conditionalFormatting sqref="G9">
    <cfRule type="cellIs" dxfId="2965" priority="2941" operator="equal">
      <formula>"jan."</formula>
    </cfRule>
  </conditionalFormatting>
  <conditionalFormatting sqref="H9">
    <cfRule type="cellIs" dxfId="2964" priority="2940" operator="equal">
      <formula>"jan."</formula>
    </cfRule>
  </conditionalFormatting>
  <conditionalFormatting sqref="G9">
    <cfRule type="cellIs" dxfId="2963" priority="2939" operator="equal">
      <formula>"jan."</formula>
    </cfRule>
  </conditionalFormatting>
  <conditionalFormatting sqref="H9">
    <cfRule type="cellIs" dxfId="2962" priority="2938" operator="equal">
      <formula>"jan."</formula>
    </cfRule>
  </conditionalFormatting>
  <conditionalFormatting sqref="F9">
    <cfRule type="cellIs" dxfId="2961" priority="2937" operator="equal">
      <formula>"jan."</formula>
    </cfRule>
  </conditionalFormatting>
  <conditionalFormatting sqref="G9">
    <cfRule type="cellIs" dxfId="2960" priority="2936" operator="equal">
      <formula>"jan."</formula>
    </cfRule>
  </conditionalFormatting>
  <conditionalFormatting sqref="I9">
    <cfRule type="cellIs" dxfId="2959" priority="2935" operator="equal">
      <formula>"jan."</formula>
    </cfRule>
  </conditionalFormatting>
  <conditionalFormatting sqref="G9">
    <cfRule type="cellIs" dxfId="2958" priority="2934" operator="equal">
      <formula>"jan."</formula>
    </cfRule>
  </conditionalFormatting>
  <conditionalFormatting sqref="F9">
    <cfRule type="cellIs" dxfId="2957" priority="2933" operator="equal">
      <formula>"jan."</formula>
    </cfRule>
  </conditionalFormatting>
  <conditionalFormatting sqref="G9">
    <cfRule type="cellIs" dxfId="2956" priority="2932" operator="equal">
      <formula>"jan."</formula>
    </cfRule>
  </conditionalFormatting>
  <conditionalFormatting sqref="F9">
    <cfRule type="cellIs" dxfId="2955" priority="2931" operator="equal">
      <formula>"jan."</formula>
    </cfRule>
  </conditionalFormatting>
  <conditionalFormatting sqref="G9">
    <cfRule type="cellIs" dxfId="2954" priority="2930" operator="equal">
      <formula>"jan."</formula>
    </cfRule>
  </conditionalFormatting>
  <conditionalFormatting sqref="F9">
    <cfRule type="cellIs" dxfId="2953" priority="2929" operator="equal">
      <formula>"jan."</formula>
    </cfRule>
  </conditionalFormatting>
  <conditionalFormatting sqref="H9">
    <cfRule type="cellIs" dxfId="2952" priority="2928" operator="equal">
      <formula>"jan."</formula>
    </cfRule>
  </conditionalFormatting>
  <conditionalFormatting sqref="I9">
    <cfRule type="cellIs" dxfId="2951" priority="2927" operator="equal">
      <formula>"jan."</formula>
    </cfRule>
  </conditionalFormatting>
  <conditionalFormatting sqref="H9">
    <cfRule type="cellIs" dxfId="2950" priority="2926" operator="equal">
      <formula>"jan."</formula>
    </cfRule>
  </conditionalFormatting>
  <conditionalFormatting sqref="I9">
    <cfRule type="cellIs" dxfId="2949" priority="2925" operator="equal">
      <formula>"jan."</formula>
    </cfRule>
  </conditionalFormatting>
  <conditionalFormatting sqref="H9">
    <cfRule type="cellIs" dxfId="2948" priority="2924" operator="equal">
      <formula>"jan."</formula>
    </cfRule>
  </conditionalFormatting>
  <conditionalFormatting sqref="I9">
    <cfRule type="cellIs" dxfId="2947" priority="2923" operator="equal">
      <formula>"jan."</formula>
    </cfRule>
  </conditionalFormatting>
  <conditionalFormatting sqref="G9">
    <cfRule type="cellIs" dxfId="2946" priority="2922" operator="equal">
      <formula>"jan."</formula>
    </cfRule>
  </conditionalFormatting>
  <conditionalFormatting sqref="H9">
    <cfRule type="cellIs" dxfId="2945" priority="2921" operator="equal">
      <formula>"jan."</formula>
    </cfRule>
  </conditionalFormatting>
  <conditionalFormatting sqref="H9">
    <cfRule type="cellIs" dxfId="2944" priority="2920" operator="equal">
      <formula>"jan."</formula>
    </cfRule>
  </conditionalFormatting>
  <conditionalFormatting sqref="G9">
    <cfRule type="cellIs" dxfId="2943" priority="2919" operator="equal">
      <formula>"jan."</formula>
    </cfRule>
  </conditionalFormatting>
  <conditionalFormatting sqref="H9">
    <cfRule type="cellIs" dxfId="2942" priority="2918" operator="equal">
      <formula>"jan."</formula>
    </cfRule>
  </conditionalFormatting>
  <conditionalFormatting sqref="G9">
    <cfRule type="cellIs" dxfId="2941" priority="2917" operator="equal">
      <formula>"jan."</formula>
    </cfRule>
  </conditionalFormatting>
  <conditionalFormatting sqref="H9">
    <cfRule type="cellIs" dxfId="2940" priority="2916" operator="equal">
      <formula>"jan."</formula>
    </cfRule>
  </conditionalFormatting>
  <conditionalFormatting sqref="F9">
    <cfRule type="cellIs" dxfId="2939" priority="2915" operator="equal">
      <formula>"jan."</formula>
    </cfRule>
  </conditionalFormatting>
  <conditionalFormatting sqref="G9">
    <cfRule type="cellIs" dxfId="2938" priority="2914" operator="equal">
      <formula>"jan."</formula>
    </cfRule>
  </conditionalFormatting>
  <conditionalFormatting sqref="I9">
    <cfRule type="cellIs" dxfId="2937" priority="2913" operator="equal">
      <formula>"jan."</formula>
    </cfRule>
  </conditionalFormatting>
  <conditionalFormatting sqref="H9">
    <cfRule type="cellIs" dxfId="2936" priority="2912" operator="equal">
      <formula>"jan."</formula>
    </cfRule>
  </conditionalFormatting>
  <conditionalFormatting sqref="G9">
    <cfRule type="cellIs" dxfId="2935" priority="2911" operator="equal">
      <formula>"jan."</formula>
    </cfRule>
  </conditionalFormatting>
  <conditionalFormatting sqref="H9">
    <cfRule type="cellIs" dxfId="2934" priority="2910" operator="equal">
      <formula>"jan."</formula>
    </cfRule>
  </conditionalFormatting>
  <conditionalFormatting sqref="G9">
    <cfRule type="cellIs" dxfId="2933" priority="2909" operator="equal">
      <formula>"jan."</formula>
    </cfRule>
  </conditionalFormatting>
  <conditionalFormatting sqref="H9">
    <cfRule type="cellIs" dxfId="2932" priority="2908" operator="equal">
      <formula>"jan."</formula>
    </cfRule>
  </conditionalFormatting>
  <conditionalFormatting sqref="F9">
    <cfRule type="cellIs" dxfId="2931" priority="2907" operator="equal">
      <formula>"jan."</formula>
    </cfRule>
  </conditionalFormatting>
  <conditionalFormatting sqref="G9">
    <cfRule type="cellIs" dxfId="2930" priority="2906" operator="equal">
      <formula>"jan."</formula>
    </cfRule>
  </conditionalFormatting>
  <conditionalFormatting sqref="I9">
    <cfRule type="cellIs" dxfId="2929" priority="2905" operator="equal">
      <formula>"jan."</formula>
    </cfRule>
  </conditionalFormatting>
  <conditionalFormatting sqref="G9">
    <cfRule type="cellIs" dxfId="2928" priority="2904" operator="equal">
      <formula>"jan."</formula>
    </cfRule>
  </conditionalFormatting>
  <conditionalFormatting sqref="F9">
    <cfRule type="cellIs" dxfId="2927" priority="2903" operator="equal">
      <formula>"jan."</formula>
    </cfRule>
  </conditionalFormatting>
  <conditionalFormatting sqref="G9">
    <cfRule type="cellIs" dxfId="2926" priority="2902" operator="equal">
      <formula>"jan."</formula>
    </cfRule>
  </conditionalFormatting>
  <conditionalFormatting sqref="F9">
    <cfRule type="cellIs" dxfId="2925" priority="2901" operator="equal">
      <formula>"jan."</formula>
    </cfRule>
  </conditionalFormatting>
  <conditionalFormatting sqref="G9">
    <cfRule type="cellIs" dxfId="2924" priority="2900" operator="equal">
      <formula>"jan."</formula>
    </cfRule>
  </conditionalFormatting>
  <conditionalFormatting sqref="F9">
    <cfRule type="cellIs" dxfId="2923" priority="2899" operator="equal">
      <formula>"jan."</formula>
    </cfRule>
  </conditionalFormatting>
  <conditionalFormatting sqref="H9">
    <cfRule type="cellIs" dxfId="2922" priority="2898" operator="equal">
      <formula>"jan."</formula>
    </cfRule>
  </conditionalFormatting>
  <conditionalFormatting sqref="H9">
    <cfRule type="cellIs" dxfId="2921" priority="2897" operator="equal">
      <formula>"jan."</formula>
    </cfRule>
  </conditionalFormatting>
  <conditionalFormatting sqref="G9">
    <cfRule type="cellIs" dxfId="2920" priority="2896" operator="equal">
      <formula>"jan."</formula>
    </cfRule>
  </conditionalFormatting>
  <conditionalFormatting sqref="H9">
    <cfRule type="cellIs" dxfId="2919" priority="2895" operator="equal">
      <formula>"jan."</formula>
    </cfRule>
  </conditionalFormatting>
  <conditionalFormatting sqref="G9">
    <cfRule type="cellIs" dxfId="2918" priority="2894" operator="equal">
      <formula>"jan."</formula>
    </cfRule>
  </conditionalFormatting>
  <conditionalFormatting sqref="H9">
    <cfRule type="cellIs" dxfId="2917" priority="2893" operator="equal">
      <formula>"jan."</formula>
    </cfRule>
  </conditionalFormatting>
  <conditionalFormatting sqref="F9">
    <cfRule type="cellIs" dxfId="2916" priority="2892" operator="equal">
      <formula>"jan."</formula>
    </cfRule>
  </conditionalFormatting>
  <conditionalFormatting sqref="G9">
    <cfRule type="cellIs" dxfId="2915" priority="2891" operator="equal">
      <formula>"jan."</formula>
    </cfRule>
  </conditionalFormatting>
  <conditionalFormatting sqref="I9">
    <cfRule type="cellIs" dxfId="2914" priority="2890" operator="equal">
      <formula>"jan."</formula>
    </cfRule>
  </conditionalFormatting>
  <conditionalFormatting sqref="G9">
    <cfRule type="cellIs" dxfId="2913" priority="2889" operator="equal">
      <formula>"jan."</formula>
    </cfRule>
  </conditionalFormatting>
  <conditionalFormatting sqref="F9">
    <cfRule type="cellIs" dxfId="2912" priority="2888" operator="equal">
      <formula>"jan."</formula>
    </cfRule>
  </conditionalFormatting>
  <conditionalFormatting sqref="G9">
    <cfRule type="cellIs" dxfId="2911" priority="2887" operator="equal">
      <formula>"jan."</formula>
    </cfRule>
  </conditionalFormatting>
  <conditionalFormatting sqref="F9">
    <cfRule type="cellIs" dxfId="2910" priority="2886" operator="equal">
      <formula>"jan."</formula>
    </cfRule>
  </conditionalFormatting>
  <conditionalFormatting sqref="G9">
    <cfRule type="cellIs" dxfId="2909" priority="2885" operator="equal">
      <formula>"jan."</formula>
    </cfRule>
  </conditionalFormatting>
  <conditionalFormatting sqref="F9">
    <cfRule type="cellIs" dxfId="2908" priority="2884" operator="equal">
      <formula>"jan."</formula>
    </cfRule>
  </conditionalFormatting>
  <conditionalFormatting sqref="H9">
    <cfRule type="cellIs" dxfId="2907" priority="2883" operator="equal">
      <formula>"jan."</formula>
    </cfRule>
  </conditionalFormatting>
  <conditionalFormatting sqref="G9">
    <cfRule type="cellIs" dxfId="2906" priority="2882" operator="equal">
      <formula>"jan."</formula>
    </cfRule>
  </conditionalFormatting>
  <conditionalFormatting sqref="F9">
    <cfRule type="cellIs" dxfId="2905" priority="2881" operator="equal">
      <formula>"jan."</formula>
    </cfRule>
  </conditionalFormatting>
  <conditionalFormatting sqref="G9">
    <cfRule type="cellIs" dxfId="2904" priority="2880" operator="equal">
      <formula>"jan."</formula>
    </cfRule>
  </conditionalFormatting>
  <conditionalFormatting sqref="F9">
    <cfRule type="cellIs" dxfId="2903" priority="2879" operator="equal">
      <formula>"jan."</formula>
    </cfRule>
  </conditionalFormatting>
  <conditionalFormatting sqref="G9">
    <cfRule type="cellIs" dxfId="2902" priority="2878" operator="equal">
      <formula>"jan."</formula>
    </cfRule>
  </conditionalFormatting>
  <conditionalFormatting sqref="F9">
    <cfRule type="cellIs" dxfId="2901" priority="2877" operator="equal">
      <formula>"jan."</formula>
    </cfRule>
  </conditionalFormatting>
  <conditionalFormatting sqref="H9">
    <cfRule type="cellIs" dxfId="2900" priority="2876" operator="equal">
      <formula>"jan."</formula>
    </cfRule>
  </conditionalFormatting>
  <conditionalFormatting sqref="F9">
    <cfRule type="cellIs" dxfId="2899" priority="2875" operator="equal">
      <formula>"jan."</formula>
    </cfRule>
  </conditionalFormatting>
  <conditionalFormatting sqref="F9">
    <cfRule type="cellIs" dxfId="2898" priority="2874" operator="equal">
      <formula>"jan."</formula>
    </cfRule>
  </conditionalFormatting>
  <conditionalFormatting sqref="F9">
    <cfRule type="cellIs" dxfId="2897" priority="2873" operator="equal">
      <formula>"jan."</formula>
    </cfRule>
  </conditionalFormatting>
  <conditionalFormatting sqref="E9">
    <cfRule type="cellIs" dxfId="2896" priority="2872" operator="equal">
      <formula>"jan."</formula>
    </cfRule>
  </conditionalFormatting>
  <conditionalFormatting sqref="G9">
    <cfRule type="cellIs" dxfId="2895" priority="2871" operator="equal">
      <formula>"jan."</formula>
    </cfRule>
  </conditionalFormatting>
  <conditionalFormatting sqref="J9">
    <cfRule type="cellIs" dxfId="2894" priority="2870" operator="equal">
      <formula>"jan."</formula>
    </cfRule>
  </conditionalFormatting>
  <conditionalFormatting sqref="K9">
    <cfRule type="cellIs" dxfId="2893" priority="2869" operator="equal">
      <formula>"jan."</formula>
    </cfRule>
  </conditionalFormatting>
  <conditionalFormatting sqref="L9">
    <cfRule type="cellIs" dxfId="2892" priority="2868" operator="equal">
      <formula>"jan."</formula>
    </cfRule>
  </conditionalFormatting>
  <conditionalFormatting sqref="L9">
    <cfRule type="cellIs" dxfId="2891" priority="2867" operator="equal">
      <formula>"jan."</formula>
    </cfRule>
  </conditionalFormatting>
  <conditionalFormatting sqref="K9">
    <cfRule type="cellIs" dxfId="2890" priority="2866" operator="equal">
      <formula>"jan."</formula>
    </cfRule>
  </conditionalFormatting>
  <conditionalFormatting sqref="L9">
    <cfRule type="cellIs" dxfId="2889" priority="2865" operator="equal">
      <formula>"jan."</formula>
    </cfRule>
  </conditionalFormatting>
  <conditionalFormatting sqref="K9">
    <cfRule type="cellIs" dxfId="2888" priority="2864" operator="equal">
      <formula>"jan."</formula>
    </cfRule>
  </conditionalFormatting>
  <conditionalFormatting sqref="L9">
    <cfRule type="cellIs" dxfId="2887" priority="2863" operator="equal">
      <formula>"jan."</formula>
    </cfRule>
  </conditionalFormatting>
  <conditionalFormatting sqref="J9">
    <cfRule type="cellIs" dxfId="2886" priority="2862" operator="equal">
      <formula>"jan."</formula>
    </cfRule>
  </conditionalFormatting>
  <conditionalFormatting sqref="K9">
    <cfRule type="cellIs" dxfId="2885" priority="2861" operator="equal">
      <formula>"jan."</formula>
    </cfRule>
  </conditionalFormatting>
  <conditionalFormatting sqref="K9">
    <cfRule type="cellIs" dxfId="2884" priority="2860" operator="equal">
      <formula>"jan."</formula>
    </cfRule>
  </conditionalFormatting>
  <conditionalFormatting sqref="J9">
    <cfRule type="cellIs" dxfId="2883" priority="2859" operator="equal">
      <formula>"jan."</formula>
    </cfRule>
  </conditionalFormatting>
  <conditionalFormatting sqref="K9">
    <cfRule type="cellIs" dxfId="2882" priority="2858" operator="equal">
      <formula>"jan."</formula>
    </cfRule>
  </conditionalFormatting>
  <conditionalFormatting sqref="J9">
    <cfRule type="cellIs" dxfId="2881" priority="2857" operator="equal">
      <formula>"jan."</formula>
    </cfRule>
  </conditionalFormatting>
  <conditionalFormatting sqref="K9">
    <cfRule type="cellIs" dxfId="2880" priority="2856" operator="equal">
      <formula>"jan."</formula>
    </cfRule>
  </conditionalFormatting>
  <conditionalFormatting sqref="I9">
    <cfRule type="cellIs" dxfId="2879" priority="2855" operator="equal">
      <formula>"jan."</formula>
    </cfRule>
  </conditionalFormatting>
  <conditionalFormatting sqref="J9">
    <cfRule type="cellIs" dxfId="2878" priority="2854" operator="equal">
      <formula>"jan."</formula>
    </cfRule>
  </conditionalFormatting>
  <conditionalFormatting sqref="L9">
    <cfRule type="cellIs" dxfId="2877" priority="2853" operator="equal">
      <formula>"jan."</formula>
    </cfRule>
  </conditionalFormatting>
  <conditionalFormatting sqref="K9">
    <cfRule type="cellIs" dxfId="2876" priority="2852" operator="equal">
      <formula>"jan."</formula>
    </cfRule>
  </conditionalFormatting>
  <conditionalFormatting sqref="J9">
    <cfRule type="cellIs" dxfId="2875" priority="2851" operator="equal">
      <formula>"jan."</formula>
    </cfRule>
  </conditionalFormatting>
  <conditionalFormatting sqref="K9">
    <cfRule type="cellIs" dxfId="2874" priority="2850" operator="equal">
      <formula>"jan."</formula>
    </cfRule>
  </conditionalFormatting>
  <conditionalFormatting sqref="J9">
    <cfRule type="cellIs" dxfId="2873" priority="2849" operator="equal">
      <formula>"jan."</formula>
    </cfRule>
  </conditionalFormatting>
  <conditionalFormatting sqref="K9">
    <cfRule type="cellIs" dxfId="2872" priority="2848" operator="equal">
      <formula>"jan."</formula>
    </cfRule>
  </conditionalFormatting>
  <conditionalFormatting sqref="I9">
    <cfRule type="cellIs" dxfId="2871" priority="2847" operator="equal">
      <formula>"jan."</formula>
    </cfRule>
  </conditionalFormatting>
  <conditionalFormatting sqref="J9">
    <cfRule type="cellIs" dxfId="2870" priority="2846" operator="equal">
      <formula>"jan."</formula>
    </cfRule>
  </conditionalFormatting>
  <conditionalFormatting sqref="L9">
    <cfRule type="cellIs" dxfId="2869" priority="2845" operator="equal">
      <formula>"jan."</formula>
    </cfRule>
  </conditionalFormatting>
  <conditionalFormatting sqref="J9">
    <cfRule type="cellIs" dxfId="2868" priority="2844" operator="equal">
      <formula>"jan."</formula>
    </cfRule>
  </conditionalFormatting>
  <conditionalFormatting sqref="I9">
    <cfRule type="cellIs" dxfId="2867" priority="2843" operator="equal">
      <formula>"jan."</formula>
    </cfRule>
  </conditionalFormatting>
  <conditionalFormatting sqref="J9">
    <cfRule type="cellIs" dxfId="2866" priority="2842" operator="equal">
      <formula>"jan."</formula>
    </cfRule>
  </conditionalFormatting>
  <conditionalFormatting sqref="J9">
    <cfRule type="cellIs" dxfId="2865" priority="2840" operator="equal">
      <formula>"jan."</formula>
    </cfRule>
  </conditionalFormatting>
  <conditionalFormatting sqref="H9">
    <cfRule type="cellIs" dxfId="2864" priority="2839" operator="equal">
      <formula>"jan."</formula>
    </cfRule>
  </conditionalFormatting>
  <conditionalFormatting sqref="I9">
    <cfRule type="cellIs" dxfId="2863" priority="2838" operator="equal">
      <formula>"jan."</formula>
    </cfRule>
  </conditionalFormatting>
  <conditionalFormatting sqref="K9">
    <cfRule type="cellIs" dxfId="2862" priority="2837" operator="equal">
      <formula>"jan."</formula>
    </cfRule>
  </conditionalFormatting>
  <conditionalFormatting sqref="K9">
    <cfRule type="cellIs" dxfId="2861" priority="2836" operator="equal">
      <formula>"jan."</formula>
    </cfRule>
  </conditionalFormatting>
  <conditionalFormatting sqref="J9">
    <cfRule type="cellIs" dxfId="2860" priority="2835" operator="equal">
      <formula>"jan."</formula>
    </cfRule>
  </conditionalFormatting>
  <conditionalFormatting sqref="K9">
    <cfRule type="cellIs" dxfId="2859" priority="2834" operator="equal">
      <formula>"jan."</formula>
    </cfRule>
  </conditionalFormatting>
  <conditionalFormatting sqref="J9">
    <cfRule type="cellIs" dxfId="2858" priority="2833" operator="equal">
      <formula>"jan."</formula>
    </cfRule>
  </conditionalFormatting>
  <conditionalFormatting sqref="K9">
    <cfRule type="cellIs" dxfId="2857" priority="2832" operator="equal">
      <formula>"jan."</formula>
    </cfRule>
  </conditionalFormatting>
  <conditionalFormatting sqref="I9">
    <cfRule type="cellIs" dxfId="2856" priority="2831" operator="equal">
      <formula>"jan."</formula>
    </cfRule>
  </conditionalFormatting>
  <conditionalFormatting sqref="J9">
    <cfRule type="cellIs" dxfId="2855" priority="2830" operator="equal">
      <formula>"jan."</formula>
    </cfRule>
  </conditionalFormatting>
  <conditionalFormatting sqref="L9">
    <cfRule type="cellIs" dxfId="2854" priority="2829" operator="equal">
      <formula>"jan."</formula>
    </cfRule>
  </conditionalFormatting>
  <conditionalFormatting sqref="J9">
    <cfRule type="cellIs" dxfId="2853" priority="2828" operator="equal">
      <formula>"jan."</formula>
    </cfRule>
  </conditionalFormatting>
  <conditionalFormatting sqref="I9">
    <cfRule type="cellIs" dxfId="2852" priority="2827" operator="equal">
      <formula>"jan."</formula>
    </cfRule>
  </conditionalFormatting>
  <conditionalFormatting sqref="J9">
    <cfRule type="cellIs" dxfId="2851" priority="2826" operator="equal">
      <formula>"jan."</formula>
    </cfRule>
  </conditionalFormatting>
  <conditionalFormatting sqref="I9">
    <cfRule type="cellIs" dxfId="2850" priority="2825" operator="equal">
      <formula>"jan."</formula>
    </cfRule>
  </conditionalFormatting>
  <conditionalFormatting sqref="J9">
    <cfRule type="cellIs" dxfId="2849" priority="2824" operator="equal">
      <formula>"jan."</formula>
    </cfRule>
  </conditionalFormatting>
  <conditionalFormatting sqref="H9">
    <cfRule type="cellIs" dxfId="2848" priority="2823" operator="equal">
      <formula>"jan."</formula>
    </cfRule>
  </conditionalFormatting>
  <conditionalFormatting sqref="I9">
    <cfRule type="cellIs" dxfId="2847" priority="2822" operator="equal">
      <formula>"jan."</formula>
    </cfRule>
  </conditionalFormatting>
  <conditionalFormatting sqref="K9">
    <cfRule type="cellIs" dxfId="2846" priority="2821" operator="equal">
      <formula>"jan."</formula>
    </cfRule>
  </conditionalFormatting>
  <conditionalFormatting sqref="J9">
    <cfRule type="cellIs" dxfId="2845" priority="2820" operator="equal">
      <formula>"jan."</formula>
    </cfRule>
  </conditionalFormatting>
  <conditionalFormatting sqref="I9">
    <cfRule type="cellIs" dxfId="2844" priority="2819" operator="equal">
      <formula>"jan."</formula>
    </cfRule>
  </conditionalFormatting>
  <conditionalFormatting sqref="J9">
    <cfRule type="cellIs" dxfId="2843" priority="2818" operator="equal">
      <formula>"jan."</formula>
    </cfRule>
  </conditionalFormatting>
  <conditionalFormatting sqref="I9">
    <cfRule type="cellIs" dxfId="2842" priority="2817" operator="equal">
      <formula>"jan."</formula>
    </cfRule>
  </conditionalFormatting>
  <conditionalFormatting sqref="J9">
    <cfRule type="cellIs" dxfId="2841" priority="2816" operator="equal">
      <formula>"jan."</formula>
    </cfRule>
  </conditionalFormatting>
  <conditionalFormatting sqref="H9">
    <cfRule type="cellIs" dxfId="2840" priority="2815" operator="equal">
      <formula>"jan."</formula>
    </cfRule>
  </conditionalFormatting>
  <conditionalFormatting sqref="I9">
    <cfRule type="cellIs" dxfId="2839" priority="2814" operator="equal">
      <formula>"jan."</formula>
    </cfRule>
  </conditionalFormatting>
  <conditionalFormatting sqref="K9">
    <cfRule type="cellIs" dxfId="2838" priority="2813" operator="equal">
      <formula>"jan."</formula>
    </cfRule>
  </conditionalFormatting>
  <conditionalFormatting sqref="I9">
    <cfRule type="cellIs" dxfId="2837" priority="2812" operator="equal">
      <formula>"jan."</formula>
    </cfRule>
  </conditionalFormatting>
  <conditionalFormatting sqref="H9">
    <cfRule type="cellIs" dxfId="2836" priority="2811" operator="equal">
      <formula>"jan."</formula>
    </cfRule>
  </conditionalFormatting>
  <conditionalFormatting sqref="I9">
    <cfRule type="cellIs" dxfId="2835" priority="2810" operator="equal">
      <formula>"jan."</formula>
    </cfRule>
  </conditionalFormatting>
  <conditionalFormatting sqref="H9">
    <cfRule type="cellIs" dxfId="2834" priority="2809" operator="equal">
      <formula>"jan."</formula>
    </cfRule>
  </conditionalFormatting>
  <conditionalFormatting sqref="I9">
    <cfRule type="cellIs" dxfId="2833" priority="2808" operator="equal">
      <formula>"jan."</formula>
    </cfRule>
  </conditionalFormatting>
  <conditionalFormatting sqref="G9">
    <cfRule type="cellIs" dxfId="2832" priority="2807" operator="equal">
      <formula>"jan."</formula>
    </cfRule>
  </conditionalFormatting>
  <conditionalFormatting sqref="H9">
    <cfRule type="cellIs" dxfId="2831" priority="2806" operator="equal">
      <formula>"jan."</formula>
    </cfRule>
  </conditionalFormatting>
  <conditionalFormatting sqref="J9">
    <cfRule type="cellIs" dxfId="2830" priority="2805" operator="equal">
      <formula>"jan."</formula>
    </cfRule>
  </conditionalFormatting>
  <conditionalFormatting sqref="K9">
    <cfRule type="cellIs" dxfId="2829" priority="2804" operator="equal">
      <formula>"jan."</formula>
    </cfRule>
  </conditionalFormatting>
  <conditionalFormatting sqref="J9">
    <cfRule type="cellIs" dxfId="2828" priority="2803" operator="equal">
      <formula>"jan."</formula>
    </cfRule>
  </conditionalFormatting>
  <conditionalFormatting sqref="K9">
    <cfRule type="cellIs" dxfId="2827" priority="2802" operator="equal">
      <formula>"jan."</formula>
    </cfRule>
  </conditionalFormatting>
  <conditionalFormatting sqref="J9">
    <cfRule type="cellIs" dxfId="2826" priority="2801" operator="equal">
      <formula>"jan."</formula>
    </cfRule>
  </conditionalFormatting>
  <conditionalFormatting sqref="K9">
    <cfRule type="cellIs" dxfId="2825" priority="2800" operator="equal">
      <formula>"jan."</formula>
    </cfRule>
  </conditionalFormatting>
  <conditionalFormatting sqref="I9">
    <cfRule type="cellIs" dxfId="2824" priority="2799" operator="equal">
      <formula>"jan."</formula>
    </cfRule>
  </conditionalFormatting>
  <conditionalFormatting sqref="J9">
    <cfRule type="cellIs" dxfId="2823" priority="2798" operator="equal">
      <formula>"jan."</formula>
    </cfRule>
  </conditionalFormatting>
  <conditionalFormatting sqref="J9">
    <cfRule type="cellIs" dxfId="2822" priority="2797" operator="equal">
      <formula>"jan."</formula>
    </cfRule>
  </conditionalFormatting>
  <conditionalFormatting sqref="I9">
    <cfRule type="cellIs" dxfId="2821" priority="2796" operator="equal">
      <formula>"jan."</formula>
    </cfRule>
  </conditionalFormatting>
  <conditionalFormatting sqref="J9">
    <cfRule type="cellIs" dxfId="2820" priority="2795" operator="equal">
      <formula>"jan."</formula>
    </cfRule>
  </conditionalFormatting>
  <conditionalFormatting sqref="I9">
    <cfRule type="cellIs" dxfId="2819" priority="2794" operator="equal">
      <formula>"jan."</formula>
    </cfRule>
  </conditionalFormatting>
  <conditionalFormatting sqref="J9">
    <cfRule type="cellIs" dxfId="2818" priority="2793" operator="equal">
      <formula>"jan."</formula>
    </cfRule>
  </conditionalFormatting>
  <conditionalFormatting sqref="H9">
    <cfRule type="cellIs" dxfId="2817" priority="2792" operator="equal">
      <formula>"jan."</formula>
    </cfRule>
  </conditionalFormatting>
  <conditionalFormatting sqref="I9">
    <cfRule type="cellIs" dxfId="2816" priority="2791" operator="equal">
      <formula>"jan."</formula>
    </cfRule>
  </conditionalFormatting>
  <conditionalFormatting sqref="K9">
    <cfRule type="cellIs" dxfId="2815" priority="2790" operator="equal">
      <formula>"jan."</formula>
    </cfRule>
  </conditionalFormatting>
  <conditionalFormatting sqref="J9">
    <cfRule type="cellIs" dxfId="2814" priority="2789" operator="equal">
      <formula>"jan."</formula>
    </cfRule>
  </conditionalFormatting>
  <conditionalFormatting sqref="I9">
    <cfRule type="cellIs" dxfId="2813" priority="2788" operator="equal">
      <formula>"jan."</formula>
    </cfRule>
  </conditionalFormatting>
  <conditionalFormatting sqref="J9">
    <cfRule type="cellIs" dxfId="2812" priority="2787" operator="equal">
      <formula>"jan."</formula>
    </cfRule>
  </conditionalFormatting>
  <conditionalFormatting sqref="I9">
    <cfRule type="cellIs" dxfId="2811" priority="2786" operator="equal">
      <formula>"jan."</formula>
    </cfRule>
  </conditionalFormatting>
  <conditionalFormatting sqref="J9">
    <cfRule type="cellIs" dxfId="2810" priority="2785" operator="equal">
      <formula>"jan."</formula>
    </cfRule>
  </conditionalFormatting>
  <conditionalFormatting sqref="H9">
    <cfRule type="cellIs" dxfId="2809" priority="2784" operator="equal">
      <formula>"jan."</formula>
    </cfRule>
  </conditionalFormatting>
  <conditionalFormatting sqref="I9">
    <cfRule type="cellIs" dxfId="2808" priority="2783" operator="equal">
      <formula>"jan."</formula>
    </cfRule>
  </conditionalFormatting>
  <conditionalFormatting sqref="K9">
    <cfRule type="cellIs" dxfId="2807" priority="2782" operator="equal">
      <formula>"jan."</formula>
    </cfRule>
  </conditionalFormatting>
  <conditionalFormatting sqref="I9">
    <cfRule type="cellIs" dxfId="2806" priority="2781" operator="equal">
      <formula>"jan."</formula>
    </cfRule>
  </conditionalFormatting>
  <conditionalFormatting sqref="H9">
    <cfRule type="cellIs" dxfId="2805" priority="2780" operator="equal">
      <formula>"jan."</formula>
    </cfRule>
  </conditionalFormatting>
  <conditionalFormatting sqref="I9">
    <cfRule type="cellIs" dxfId="2804" priority="2779" operator="equal">
      <formula>"jan."</formula>
    </cfRule>
  </conditionalFormatting>
  <conditionalFormatting sqref="H9">
    <cfRule type="cellIs" dxfId="2803" priority="2778" operator="equal">
      <formula>"jan."</formula>
    </cfRule>
  </conditionalFormatting>
  <conditionalFormatting sqref="I9">
    <cfRule type="cellIs" dxfId="2802" priority="2777" operator="equal">
      <formula>"jan."</formula>
    </cfRule>
  </conditionalFormatting>
  <conditionalFormatting sqref="G9">
    <cfRule type="cellIs" dxfId="2801" priority="2776" operator="equal">
      <formula>"jan."</formula>
    </cfRule>
  </conditionalFormatting>
  <conditionalFormatting sqref="H9">
    <cfRule type="cellIs" dxfId="2800" priority="2775" operator="equal">
      <formula>"jan."</formula>
    </cfRule>
  </conditionalFormatting>
  <conditionalFormatting sqref="J9">
    <cfRule type="cellIs" dxfId="2799" priority="2774" operator="equal">
      <formula>"jan."</formula>
    </cfRule>
  </conditionalFormatting>
  <conditionalFormatting sqref="J9">
    <cfRule type="cellIs" dxfId="2798" priority="2773" operator="equal">
      <formula>"jan."</formula>
    </cfRule>
  </conditionalFormatting>
  <conditionalFormatting sqref="I9">
    <cfRule type="cellIs" dxfId="2797" priority="2772" operator="equal">
      <formula>"jan."</formula>
    </cfRule>
  </conditionalFormatting>
  <conditionalFormatting sqref="J9">
    <cfRule type="cellIs" dxfId="2796" priority="2771" operator="equal">
      <formula>"jan."</formula>
    </cfRule>
  </conditionalFormatting>
  <conditionalFormatting sqref="I9">
    <cfRule type="cellIs" dxfId="2795" priority="2770" operator="equal">
      <formula>"jan."</formula>
    </cfRule>
  </conditionalFormatting>
  <conditionalFormatting sqref="J9">
    <cfRule type="cellIs" dxfId="2794" priority="2769" operator="equal">
      <formula>"jan."</formula>
    </cfRule>
  </conditionalFormatting>
  <conditionalFormatting sqref="H9">
    <cfRule type="cellIs" dxfId="2793" priority="2768" operator="equal">
      <formula>"jan."</formula>
    </cfRule>
  </conditionalFormatting>
  <conditionalFormatting sqref="I9">
    <cfRule type="cellIs" dxfId="2792" priority="2767" operator="equal">
      <formula>"jan."</formula>
    </cfRule>
  </conditionalFormatting>
  <conditionalFormatting sqref="K9">
    <cfRule type="cellIs" dxfId="2791" priority="2766" operator="equal">
      <formula>"jan."</formula>
    </cfRule>
  </conditionalFormatting>
  <conditionalFormatting sqref="I9">
    <cfRule type="cellIs" dxfId="2790" priority="2765" operator="equal">
      <formula>"jan."</formula>
    </cfRule>
  </conditionalFormatting>
  <conditionalFormatting sqref="H9">
    <cfRule type="cellIs" dxfId="2789" priority="2764" operator="equal">
      <formula>"jan."</formula>
    </cfRule>
  </conditionalFormatting>
  <conditionalFormatting sqref="I9">
    <cfRule type="cellIs" dxfId="2788" priority="2763" operator="equal">
      <formula>"jan."</formula>
    </cfRule>
  </conditionalFormatting>
  <conditionalFormatting sqref="H9">
    <cfRule type="cellIs" dxfId="2787" priority="2762" operator="equal">
      <formula>"jan."</formula>
    </cfRule>
  </conditionalFormatting>
  <conditionalFormatting sqref="I9">
    <cfRule type="cellIs" dxfId="2786" priority="2761" operator="equal">
      <formula>"jan."</formula>
    </cfRule>
  </conditionalFormatting>
  <conditionalFormatting sqref="G9">
    <cfRule type="cellIs" dxfId="2785" priority="2760" operator="equal">
      <formula>"jan."</formula>
    </cfRule>
  </conditionalFormatting>
  <conditionalFormatting sqref="H9">
    <cfRule type="cellIs" dxfId="2784" priority="2759" operator="equal">
      <formula>"jan."</formula>
    </cfRule>
  </conditionalFormatting>
  <conditionalFormatting sqref="J9">
    <cfRule type="cellIs" dxfId="2783" priority="2758" operator="equal">
      <formula>"jan."</formula>
    </cfRule>
  </conditionalFormatting>
  <conditionalFormatting sqref="I9">
    <cfRule type="cellIs" dxfId="2782" priority="2757" operator="equal">
      <formula>"jan."</formula>
    </cfRule>
  </conditionalFormatting>
  <conditionalFormatting sqref="H9">
    <cfRule type="cellIs" dxfId="2781" priority="2756" operator="equal">
      <formula>"jan."</formula>
    </cfRule>
  </conditionalFormatting>
  <conditionalFormatting sqref="I9">
    <cfRule type="cellIs" dxfId="2780" priority="2755" operator="equal">
      <formula>"jan."</formula>
    </cfRule>
  </conditionalFormatting>
  <conditionalFormatting sqref="H9">
    <cfRule type="cellIs" dxfId="2779" priority="2754" operator="equal">
      <formula>"jan."</formula>
    </cfRule>
  </conditionalFormatting>
  <conditionalFormatting sqref="I9">
    <cfRule type="cellIs" dxfId="2778" priority="2753" operator="equal">
      <formula>"jan."</formula>
    </cfRule>
  </conditionalFormatting>
  <conditionalFormatting sqref="G9">
    <cfRule type="cellIs" dxfId="2777" priority="2752" operator="equal">
      <formula>"jan."</formula>
    </cfRule>
  </conditionalFormatting>
  <conditionalFormatting sqref="H9">
    <cfRule type="cellIs" dxfId="2776" priority="2751" operator="equal">
      <formula>"jan."</formula>
    </cfRule>
  </conditionalFormatting>
  <conditionalFormatting sqref="J9">
    <cfRule type="cellIs" dxfId="2775" priority="2750" operator="equal">
      <formula>"jan."</formula>
    </cfRule>
  </conditionalFormatting>
  <conditionalFormatting sqref="H9">
    <cfRule type="cellIs" dxfId="2774" priority="2749" operator="equal">
      <formula>"jan."</formula>
    </cfRule>
  </conditionalFormatting>
  <conditionalFormatting sqref="G9">
    <cfRule type="cellIs" dxfId="2773" priority="2748" operator="equal">
      <formula>"jan."</formula>
    </cfRule>
  </conditionalFormatting>
  <conditionalFormatting sqref="H9">
    <cfRule type="cellIs" dxfId="2772" priority="2747" operator="equal">
      <formula>"jan."</formula>
    </cfRule>
  </conditionalFormatting>
  <conditionalFormatting sqref="G9">
    <cfRule type="cellIs" dxfId="2771" priority="2746" operator="equal">
      <formula>"jan."</formula>
    </cfRule>
  </conditionalFormatting>
  <conditionalFormatting sqref="H9">
    <cfRule type="cellIs" dxfId="2770" priority="2745" operator="equal">
      <formula>"jan."</formula>
    </cfRule>
  </conditionalFormatting>
  <conditionalFormatting sqref="F9">
    <cfRule type="cellIs" dxfId="2769" priority="2744" operator="equal">
      <formula>"jan."</formula>
    </cfRule>
  </conditionalFormatting>
  <conditionalFormatting sqref="G9">
    <cfRule type="cellIs" dxfId="2768" priority="2743" operator="equal">
      <formula>"jan."</formula>
    </cfRule>
  </conditionalFormatting>
  <conditionalFormatting sqref="I9">
    <cfRule type="cellIs" dxfId="2767" priority="2742" operator="equal">
      <formula>"jan."</formula>
    </cfRule>
  </conditionalFormatting>
  <conditionalFormatting sqref="L9">
    <cfRule type="cellIs" dxfId="2766" priority="2741" operator="equal">
      <formula>"jan."</formula>
    </cfRule>
  </conditionalFormatting>
  <conditionalFormatting sqref="K9">
    <cfRule type="cellIs" dxfId="2765" priority="2740" operator="equal">
      <formula>"jan."</formula>
    </cfRule>
  </conditionalFormatting>
  <conditionalFormatting sqref="J9">
    <cfRule type="cellIs" dxfId="2764" priority="2739" operator="equal">
      <formula>"jan."</formula>
    </cfRule>
  </conditionalFormatting>
  <conditionalFormatting sqref="K9">
    <cfRule type="cellIs" dxfId="2763" priority="2738" operator="equal">
      <formula>"jan."</formula>
    </cfRule>
  </conditionalFormatting>
  <conditionalFormatting sqref="J9">
    <cfRule type="cellIs" dxfId="2762" priority="2737" operator="equal">
      <formula>"jan."</formula>
    </cfRule>
  </conditionalFormatting>
  <conditionalFormatting sqref="K9">
    <cfRule type="cellIs" dxfId="2761" priority="2736" operator="equal">
      <formula>"jan."</formula>
    </cfRule>
  </conditionalFormatting>
  <conditionalFormatting sqref="I9">
    <cfRule type="cellIs" dxfId="2760" priority="2735" operator="equal">
      <formula>"jan."</formula>
    </cfRule>
  </conditionalFormatting>
  <conditionalFormatting sqref="J9">
    <cfRule type="cellIs" dxfId="2759" priority="2734" operator="equal">
      <formula>"jan."</formula>
    </cfRule>
  </conditionalFormatting>
  <conditionalFormatting sqref="J9">
    <cfRule type="cellIs" dxfId="2758" priority="2733" operator="equal">
      <formula>"jan."</formula>
    </cfRule>
  </conditionalFormatting>
  <conditionalFormatting sqref="I9">
    <cfRule type="cellIs" dxfId="2757" priority="2732" operator="equal">
      <formula>"jan."</formula>
    </cfRule>
  </conditionalFormatting>
  <conditionalFormatting sqref="J9">
    <cfRule type="cellIs" dxfId="2756" priority="2731" operator="equal">
      <formula>"jan."</formula>
    </cfRule>
  </conditionalFormatting>
  <conditionalFormatting sqref="I9">
    <cfRule type="cellIs" dxfId="2755" priority="2730" operator="equal">
      <formula>"jan."</formula>
    </cfRule>
  </conditionalFormatting>
  <conditionalFormatting sqref="J9">
    <cfRule type="cellIs" dxfId="2754" priority="2729" operator="equal">
      <formula>"jan."</formula>
    </cfRule>
  </conditionalFormatting>
  <conditionalFormatting sqref="H9">
    <cfRule type="cellIs" dxfId="2753" priority="2728" operator="equal">
      <formula>"jan."</formula>
    </cfRule>
  </conditionalFormatting>
  <conditionalFormatting sqref="I9">
    <cfRule type="cellIs" dxfId="2752" priority="2727" operator="equal">
      <formula>"jan."</formula>
    </cfRule>
  </conditionalFormatting>
  <conditionalFormatting sqref="K9">
    <cfRule type="cellIs" dxfId="2751" priority="2726" operator="equal">
      <formula>"jan."</formula>
    </cfRule>
  </conditionalFormatting>
  <conditionalFormatting sqref="J9">
    <cfRule type="cellIs" dxfId="2750" priority="2725" operator="equal">
      <formula>"jan."</formula>
    </cfRule>
  </conditionalFormatting>
  <conditionalFormatting sqref="I9">
    <cfRule type="cellIs" dxfId="2749" priority="2724" operator="equal">
      <formula>"jan."</formula>
    </cfRule>
  </conditionalFormatting>
  <conditionalFormatting sqref="J9">
    <cfRule type="cellIs" dxfId="2748" priority="2723" operator="equal">
      <formula>"jan."</formula>
    </cfRule>
  </conditionalFormatting>
  <conditionalFormatting sqref="I9">
    <cfRule type="cellIs" dxfId="2747" priority="2722" operator="equal">
      <formula>"jan."</formula>
    </cfRule>
  </conditionalFormatting>
  <conditionalFormatting sqref="J9">
    <cfRule type="cellIs" dxfId="2746" priority="2721" operator="equal">
      <formula>"jan."</formula>
    </cfRule>
  </conditionalFormatting>
  <conditionalFormatting sqref="H9">
    <cfRule type="cellIs" dxfId="2745" priority="2720" operator="equal">
      <formula>"jan."</formula>
    </cfRule>
  </conditionalFormatting>
  <conditionalFormatting sqref="I9">
    <cfRule type="cellIs" dxfId="2744" priority="2719" operator="equal">
      <formula>"jan."</formula>
    </cfRule>
  </conditionalFormatting>
  <conditionalFormatting sqref="K9">
    <cfRule type="cellIs" dxfId="2743" priority="2718" operator="equal">
      <formula>"jan."</formula>
    </cfRule>
  </conditionalFormatting>
  <conditionalFormatting sqref="I9">
    <cfRule type="cellIs" dxfId="2742" priority="2717" operator="equal">
      <formula>"jan."</formula>
    </cfRule>
  </conditionalFormatting>
  <conditionalFormatting sqref="H9">
    <cfRule type="cellIs" dxfId="2741" priority="2716" operator="equal">
      <formula>"jan."</formula>
    </cfRule>
  </conditionalFormatting>
  <conditionalFormatting sqref="I9">
    <cfRule type="cellIs" dxfId="2740" priority="2715" operator="equal">
      <formula>"jan."</formula>
    </cfRule>
  </conditionalFormatting>
  <conditionalFormatting sqref="H9">
    <cfRule type="cellIs" dxfId="2739" priority="2714" operator="equal">
      <formula>"jan."</formula>
    </cfRule>
  </conditionalFormatting>
  <conditionalFormatting sqref="I9">
    <cfRule type="cellIs" dxfId="2738" priority="2713" operator="equal">
      <formula>"jan."</formula>
    </cfRule>
  </conditionalFormatting>
  <conditionalFormatting sqref="H9">
    <cfRule type="cellIs" dxfId="2737" priority="2711" operator="equal">
      <formula>"jan."</formula>
    </cfRule>
  </conditionalFormatting>
  <conditionalFormatting sqref="J9">
    <cfRule type="cellIs" dxfId="2736" priority="2710" operator="equal">
      <formula>"jan."</formula>
    </cfRule>
  </conditionalFormatting>
  <conditionalFormatting sqref="J9">
    <cfRule type="cellIs" dxfId="2735" priority="2709" operator="equal">
      <formula>"jan."</formula>
    </cfRule>
  </conditionalFormatting>
  <conditionalFormatting sqref="I9">
    <cfRule type="cellIs" dxfId="2734" priority="2708" operator="equal">
      <formula>"jan."</formula>
    </cfRule>
  </conditionalFormatting>
  <conditionalFormatting sqref="J9">
    <cfRule type="cellIs" dxfId="2733" priority="2707" operator="equal">
      <formula>"jan."</formula>
    </cfRule>
  </conditionalFormatting>
  <conditionalFormatting sqref="I9">
    <cfRule type="cellIs" dxfId="2732" priority="2706" operator="equal">
      <formula>"jan."</formula>
    </cfRule>
  </conditionalFormatting>
  <conditionalFormatting sqref="J9">
    <cfRule type="cellIs" dxfId="2731" priority="2705" operator="equal">
      <formula>"jan."</formula>
    </cfRule>
  </conditionalFormatting>
  <conditionalFormatting sqref="H9">
    <cfRule type="cellIs" dxfId="2730" priority="2704" operator="equal">
      <formula>"jan."</formula>
    </cfRule>
  </conditionalFormatting>
  <conditionalFormatting sqref="I9">
    <cfRule type="cellIs" dxfId="2729" priority="2703" operator="equal">
      <formula>"jan."</formula>
    </cfRule>
  </conditionalFormatting>
  <conditionalFormatting sqref="K9">
    <cfRule type="cellIs" dxfId="2728" priority="2702" operator="equal">
      <formula>"jan."</formula>
    </cfRule>
  </conditionalFormatting>
  <conditionalFormatting sqref="I9">
    <cfRule type="cellIs" dxfId="2727" priority="2701" operator="equal">
      <formula>"jan."</formula>
    </cfRule>
  </conditionalFormatting>
  <conditionalFormatting sqref="H9">
    <cfRule type="cellIs" dxfId="2726" priority="2700" operator="equal">
      <formula>"jan."</formula>
    </cfRule>
  </conditionalFormatting>
  <conditionalFormatting sqref="I9">
    <cfRule type="cellIs" dxfId="2725" priority="2699" operator="equal">
      <formula>"jan."</formula>
    </cfRule>
  </conditionalFormatting>
  <conditionalFormatting sqref="H9">
    <cfRule type="cellIs" dxfId="2724" priority="2698" operator="equal">
      <formula>"jan."</formula>
    </cfRule>
  </conditionalFormatting>
  <conditionalFormatting sqref="I9">
    <cfRule type="cellIs" dxfId="2723" priority="2697" operator="equal">
      <formula>"jan."</formula>
    </cfRule>
  </conditionalFormatting>
  <conditionalFormatting sqref="G9">
    <cfRule type="cellIs" dxfId="2722" priority="2696" operator="equal">
      <formula>"jan."</formula>
    </cfRule>
  </conditionalFormatting>
  <conditionalFormatting sqref="H9">
    <cfRule type="cellIs" dxfId="2721" priority="2695" operator="equal">
      <formula>"jan."</formula>
    </cfRule>
  </conditionalFormatting>
  <conditionalFormatting sqref="J9">
    <cfRule type="cellIs" dxfId="2720" priority="2694" operator="equal">
      <formula>"jan."</formula>
    </cfRule>
  </conditionalFormatting>
  <conditionalFormatting sqref="I9">
    <cfRule type="cellIs" dxfId="2719" priority="2693" operator="equal">
      <formula>"jan."</formula>
    </cfRule>
  </conditionalFormatting>
  <conditionalFormatting sqref="H9">
    <cfRule type="cellIs" dxfId="2718" priority="2692" operator="equal">
      <formula>"jan."</formula>
    </cfRule>
  </conditionalFormatting>
  <conditionalFormatting sqref="I9">
    <cfRule type="cellIs" dxfId="2717" priority="2691" operator="equal">
      <formula>"jan."</formula>
    </cfRule>
  </conditionalFormatting>
  <conditionalFormatting sqref="H9">
    <cfRule type="cellIs" dxfId="2716" priority="2690" operator="equal">
      <formula>"jan."</formula>
    </cfRule>
  </conditionalFormatting>
  <conditionalFormatting sqref="I9">
    <cfRule type="cellIs" dxfId="2715" priority="2689" operator="equal">
      <formula>"jan."</formula>
    </cfRule>
  </conditionalFormatting>
  <conditionalFormatting sqref="G9">
    <cfRule type="cellIs" dxfId="2714" priority="2688" operator="equal">
      <formula>"jan."</formula>
    </cfRule>
  </conditionalFormatting>
  <conditionalFormatting sqref="H9">
    <cfRule type="cellIs" dxfId="2713" priority="2687" operator="equal">
      <formula>"jan."</formula>
    </cfRule>
  </conditionalFormatting>
  <conditionalFormatting sqref="J9">
    <cfRule type="cellIs" dxfId="2712" priority="2686" operator="equal">
      <formula>"jan."</formula>
    </cfRule>
  </conditionalFormatting>
  <conditionalFormatting sqref="H9">
    <cfRule type="cellIs" dxfId="2711" priority="2685" operator="equal">
      <formula>"jan."</formula>
    </cfRule>
  </conditionalFormatting>
  <conditionalFormatting sqref="G9">
    <cfRule type="cellIs" dxfId="2710" priority="2684" operator="equal">
      <formula>"jan."</formula>
    </cfRule>
  </conditionalFormatting>
  <conditionalFormatting sqref="H9">
    <cfRule type="cellIs" dxfId="2709" priority="2683" operator="equal">
      <formula>"jan."</formula>
    </cfRule>
  </conditionalFormatting>
  <conditionalFormatting sqref="G9">
    <cfRule type="cellIs" dxfId="2708" priority="2682" operator="equal">
      <formula>"jan."</formula>
    </cfRule>
  </conditionalFormatting>
  <conditionalFormatting sqref="H9">
    <cfRule type="cellIs" dxfId="2707" priority="2681" operator="equal">
      <formula>"jan."</formula>
    </cfRule>
  </conditionalFormatting>
  <conditionalFormatting sqref="F9">
    <cfRule type="cellIs" dxfId="2706" priority="2680" operator="equal">
      <formula>"jan."</formula>
    </cfRule>
  </conditionalFormatting>
  <conditionalFormatting sqref="G9">
    <cfRule type="cellIs" dxfId="2705" priority="2679" operator="equal">
      <formula>"jan."</formula>
    </cfRule>
  </conditionalFormatting>
  <conditionalFormatting sqref="I9">
    <cfRule type="cellIs" dxfId="2704" priority="2678" operator="equal">
      <formula>"jan."</formula>
    </cfRule>
  </conditionalFormatting>
  <conditionalFormatting sqref="J9">
    <cfRule type="cellIs" dxfId="2703" priority="2677" operator="equal">
      <formula>"jan."</formula>
    </cfRule>
  </conditionalFormatting>
  <conditionalFormatting sqref="I9">
    <cfRule type="cellIs" dxfId="2702" priority="2676" operator="equal">
      <formula>"jan."</formula>
    </cfRule>
  </conditionalFormatting>
  <conditionalFormatting sqref="J9">
    <cfRule type="cellIs" dxfId="2701" priority="2675" operator="equal">
      <formula>"jan."</formula>
    </cfRule>
  </conditionalFormatting>
  <conditionalFormatting sqref="I9">
    <cfRule type="cellIs" dxfId="2700" priority="2674" operator="equal">
      <formula>"jan."</formula>
    </cfRule>
  </conditionalFormatting>
  <conditionalFormatting sqref="J9">
    <cfRule type="cellIs" dxfId="2699" priority="2673" operator="equal">
      <formula>"jan."</formula>
    </cfRule>
  </conditionalFormatting>
  <conditionalFormatting sqref="H9">
    <cfRule type="cellIs" dxfId="2698" priority="2672" operator="equal">
      <formula>"jan."</formula>
    </cfRule>
  </conditionalFormatting>
  <conditionalFormatting sqref="I9">
    <cfRule type="cellIs" dxfId="2697" priority="2671" operator="equal">
      <formula>"jan."</formula>
    </cfRule>
  </conditionalFormatting>
  <conditionalFormatting sqref="I9">
    <cfRule type="cellIs" dxfId="2696" priority="2670" operator="equal">
      <formula>"jan."</formula>
    </cfRule>
  </conditionalFormatting>
  <conditionalFormatting sqref="H9">
    <cfRule type="cellIs" dxfId="2695" priority="2669" operator="equal">
      <formula>"jan."</formula>
    </cfRule>
  </conditionalFormatting>
  <conditionalFormatting sqref="I9">
    <cfRule type="cellIs" dxfId="2694" priority="2668" operator="equal">
      <formula>"jan."</formula>
    </cfRule>
  </conditionalFormatting>
  <conditionalFormatting sqref="H9">
    <cfRule type="cellIs" dxfId="2693" priority="2667" operator="equal">
      <formula>"jan."</formula>
    </cfRule>
  </conditionalFormatting>
  <conditionalFormatting sqref="I9">
    <cfRule type="cellIs" dxfId="2692" priority="2666" operator="equal">
      <formula>"jan."</formula>
    </cfRule>
  </conditionalFormatting>
  <conditionalFormatting sqref="G9">
    <cfRule type="cellIs" dxfId="2691" priority="2665" operator="equal">
      <formula>"jan."</formula>
    </cfRule>
  </conditionalFormatting>
  <conditionalFormatting sqref="H9">
    <cfRule type="cellIs" dxfId="2690" priority="2664" operator="equal">
      <formula>"jan."</formula>
    </cfRule>
  </conditionalFormatting>
  <conditionalFormatting sqref="J9">
    <cfRule type="cellIs" dxfId="2689" priority="2663" operator="equal">
      <formula>"jan."</formula>
    </cfRule>
  </conditionalFormatting>
  <conditionalFormatting sqref="I9">
    <cfRule type="cellIs" dxfId="2688" priority="2662" operator="equal">
      <formula>"jan."</formula>
    </cfRule>
  </conditionalFormatting>
  <conditionalFormatting sqref="H9">
    <cfRule type="cellIs" dxfId="2687" priority="2661" operator="equal">
      <formula>"jan."</formula>
    </cfRule>
  </conditionalFormatting>
  <conditionalFormatting sqref="I9">
    <cfRule type="cellIs" dxfId="2686" priority="2660" operator="equal">
      <formula>"jan."</formula>
    </cfRule>
  </conditionalFormatting>
  <conditionalFormatting sqref="H9">
    <cfRule type="cellIs" dxfId="2685" priority="2659" operator="equal">
      <formula>"jan."</formula>
    </cfRule>
  </conditionalFormatting>
  <conditionalFormatting sqref="I9">
    <cfRule type="cellIs" dxfId="2684" priority="2658" operator="equal">
      <formula>"jan."</formula>
    </cfRule>
  </conditionalFormatting>
  <conditionalFormatting sqref="G9">
    <cfRule type="cellIs" dxfId="2683" priority="2657" operator="equal">
      <formula>"jan."</formula>
    </cfRule>
  </conditionalFormatting>
  <conditionalFormatting sqref="H9">
    <cfRule type="cellIs" dxfId="2682" priority="2656" operator="equal">
      <formula>"jan."</formula>
    </cfRule>
  </conditionalFormatting>
  <conditionalFormatting sqref="J9">
    <cfRule type="cellIs" dxfId="2681" priority="2655" operator="equal">
      <formula>"jan."</formula>
    </cfRule>
  </conditionalFormatting>
  <conditionalFormatting sqref="H9">
    <cfRule type="cellIs" dxfId="2680" priority="2654" operator="equal">
      <formula>"jan."</formula>
    </cfRule>
  </conditionalFormatting>
  <conditionalFormatting sqref="G9">
    <cfRule type="cellIs" dxfId="2679" priority="2653" operator="equal">
      <formula>"jan."</formula>
    </cfRule>
  </conditionalFormatting>
  <conditionalFormatting sqref="H9">
    <cfRule type="cellIs" dxfId="2678" priority="2652" operator="equal">
      <formula>"jan."</formula>
    </cfRule>
  </conditionalFormatting>
  <conditionalFormatting sqref="G9">
    <cfRule type="cellIs" dxfId="2677" priority="2651" operator="equal">
      <formula>"jan."</formula>
    </cfRule>
  </conditionalFormatting>
  <conditionalFormatting sqref="H9">
    <cfRule type="cellIs" dxfId="2676" priority="2650" operator="equal">
      <formula>"jan."</formula>
    </cfRule>
  </conditionalFormatting>
  <conditionalFormatting sqref="F9">
    <cfRule type="cellIs" dxfId="2675" priority="2649" operator="equal">
      <formula>"jan."</formula>
    </cfRule>
  </conditionalFormatting>
  <conditionalFormatting sqref="I9">
    <cfRule type="cellIs" dxfId="2674" priority="2647" operator="equal">
      <formula>"jan."</formula>
    </cfRule>
  </conditionalFormatting>
  <conditionalFormatting sqref="I9">
    <cfRule type="cellIs" dxfId="2673" priority="2646" operator="equal">
      <formula>"jan."</formula>
    </cfRule>
  </conditionalFormatting>
  <conditionalFormatting sqref="H9">
    <cfRule type="cellIs" dxfId="2672" priority="2645" operator="equal">
      <formula>"jan."</formula>
    </cfRule>
  </conditionalFormatting>
  <conditionalFormatting sqref="I9">
    <cfRule type="cellIs" dxfId="2671" priority="2644" operator="equal">
      <formula>"jan."</formula>
    </cfRule>
  </conditionalFormatting>
  <conditionalFormatting sqref="H9">
    <cfRule type="cellIs" dxfId="2670" priority="2643" operator="equal">
      <formula>"jan."</formula>
    </cfRule>
  </conditionalFormatting>
  <conditionalFormatting sqref="I9">
    <cfRule type="cellIs" dxfId="2669" priority="2642" operator="equal">
      <formula>"jan."</formula>
    </cfRule>
  </conditionalFormatting>
  <conditionalFormatting sqref="G9">
    <cfRule type="cellIs" dxfId="2668" priority="2641" operator="equal">
      <formula>"jan."</formula>
    </cfRule>
  </conditionalFormatting>
  <conditionalFormatting sqref="H9">
    <cfRule type="cellIs" dxfId="2667" priority="2640" operator="equal">
      <formula>"jan."</formula>
    </cfRule>
  </conditionalFormatting>
  <conditionalFormatting sqref="J9">
    <cfRule type="cellIs" dxfId="2666" priority="2639" operator="equal">
      <formula>"jan."</formula>
    </cfRule>
  </conditionalFormatting>
  <conditionalFormatting sqref="H9">
    <cfRule type="cellIs" dxfId="2665" priority="2638" operator="equal">
      <formula>"jan."</formula>
    </cfRule>
  </conditionalFormatting>
  <conditionalFormatting sqref="G9">
    <cfRule type="cellIs" dxfId="2664" priority="2637" operator="equal">
      <formula>"jan."</formula>
    </cfRule>
  </conditionalFormatting>
  <conditionalFormatting sqref="H9">
    <cfRule type="cellIs" dxfId="2663" priority="2636" operator="equal">
      <formula>"jan."</formula>
    </cfRule>
  </conditionalFormatting>
  <conditionalFormatting sqref="G9">
    <cfRule type="cellIs" dxfId="2662" priority="2635" operator="equal">
      <formula>"jan."</formula>
    </cfRule>
  </conditionalFormatting>
  <conditionalFormatting sqref="H9">
    <cfRule type="cellIs" dxfId="2661" priority="2634" operator="equal">
      <formula>"jan."</formula>
    </cfRule>
  </conditionalFormatting>
  <conditionalFormatting sqref="F9">
    <cfRule type="cellIs" dxfId="2660" priority="2633" operator="equal">
      <formula>"jan."</formula>
    </cfRule>
  </conditionalFormatting>
  <conditionalFormatting sqref="G9">
    <cfRule type="cellIs" dxfId="2659" priority="2632" operator="equal">
      <formula>"jan."</formula>
    </cfRule>
  </conditionalFormatting>
  <conditionalFormatting sqref="I9">
    <cfRule type="cellIs" dxfId="2658" priority="2631" operator="equal">
      <formula>"jan."</formula>
    </cfRule>
  </conditionalFormatting>
  <conditionalFormatting sqref="H9">
    <cfRule type="cellIs" dxfId="2657" priority="2630" operator="equal">
      <formula>"jan."</formula>
    </cfRule>
  </conditionalFormatting>
  <conditionalFormatting sqref="G9">
    <cfRule type="cellIs" dxfId="2656" priority="2629" operator="equal">
      <formula>"jan."</formula>
    </cfRule>
  </conditionalFormatting>
  <conditionalFormatting sqref="H9">
    <cfRule type="cellIs" dxfId="2655" priority="2628" operator="equal">
      <formula>"jan."</formula>
    </cfRule>
  </conditionalFormatting>
  <conditionalFormatting sqref="G9">
    <cfRule type="cellIs" dxfId="2654" priority="2627" operator="equal">
      <formula>"jan."</formula>
    </cfRule>
  </conditionalFormatting>
  <conditionalFormatting sqref="H9">
    <cfRule type="cellIs" dxfId="2653" priority="2626" operator="equal">
      <formula>"jan."</formula>
    </cfRule>
  </conditionalFormatting>
  <conditionalFormatting sqref="F9">
    <cfRule type="cellIs" dxfId="2652" priority="2625" operator="equal">
      <formula>"jan."</formula>
    </cfRule>
  </conditionalFormatting>
  <conditionalFormatting sqref="G9">
    <cfRule type="cellIs" dxfId="2651" priority="2624" operator="equal">
      <formula>"jan."</formula>
    </cfRule>
  </conditionalFormatting>
  <conditionalFormatting sqref="I9">
    <cfRule type="cellIs" dxfId="2650" priority="2623" operator="equal">
      <formula>"jan."</formula>
    </cfRule>
  </conditionalFormatting>
  <conditionalFormatting sqref="G9">
    <cfRule type="cellIs" dxfId="2649" priority="2622" operator="equal">
      <formula>"jan."</formula>
    </cfRule>
  </conditionalFormatting>
  <conditionalFormatting sqref="F9">
    <cfRule type="cellIs" dxfId="2648" priority="2621" operator="equal">
      <formula>"jan."</formula>
    </cfRule>
  </conditionalFormatting>
  <conditionalFormatting sqref="G9">
    <cfRule type="cellIs" dxfId="2647" priority="2620" operator="equal">
      <formula>"jan."</formula>
    </cfRule>
  </conditionalFormatting>
  <conditionalFormatting sqref="F9">
    <cfRule type="cellIs" dxfId="2646" priority="2619" operator="equal">
      <formula>"jan."</formula>
    </cfRule>
  </conditionalFormatting>
  <conditionalFormatting sqref="G9">
    <cfRule type="cellIs" dxfId="2645" priority="2618" operator="equal">
      <formula>"jan."</formula>
    </cfRule>
  </conditionalFormatting>
  <conditionalFormatting sqref="H9">
    <cfRule type="cellIs" dxfId="2644" priority="2616" operator="equal">
      <formula>"jan."</formula>
    </cfRule>
  </conditionalFormatting>
  <conditionalFormatting sqref="K9">
    <cfRule type="cellIs" dxfId="2643" priority="2615" operator="equal">
      <formula>"jan."</formula>
    </cfRule>
  </conditionalFormatting>
  <conditionalFormatting sqref="L9">
    <cfRule type="cellIs" dxfId="2642" priority="2614" operator="equal">
      <formula>"jan."</formula>
    </cfRule>
  </conditionalFormatting>
  <conditionalFormatting sqref="M9">
    <cfRule type="cellIs" dxfId="2641" priority="2613" operator="equal">
      <formula>"jan."</formula>
    </cfRule>
  </conditionalFormatting>
  <conditionalFormatting sqref="K9">
    <cfRule type="cellIs" dxfId="2640" priority="2612" operator="equal">
      <formula>"jan."</formula>
    </cfRule>
  </conditionalFormatting>
  <conditionalFormatting sqref="J9">
    <cfRule type="cellIs" dxfId="2639" priority="2611" operator="equal">
      <formula>"jan."</formula>
    </cfRule>
  </conditionalFormatting>
  <conditionalFormatting sqref="K9">
    <cfRule type="cellIs" dxfId="2638" priority="2610" operator="equal">
      <formula>"jan."</formula>
    </cfRule>
  </conditionalFormatting>
  <conditionalFormatting sqref="J9">
    <cfRule type="cellIs" dxfId="2637" priority="2609" operator="equal">
      <formula>"jan."</formula>
    </cfRule>
  </conditionalFormatting>
  <conditionalFormatting sqref="K9">
    <cfRule type="cellIs" dxfId="2636" priority="2608" operator="equal">
      <formula>"jan."</formula>
    </cfRule>
  </conditionalFormatting>
  <conditionalFormatting sqref="I9">
    <cfRule type="cellIs" dxfId="2635" priority="2607" operator="equal">
      <formula>"jan."</formula>
    </cfRule>
  </conditionalFormatting>
  <conditionalFormatting sqref="J9">
    <cfRule type="cellIs" dxfId="2634" priority="2606" operator="equal">
      <formula>"jan."</formula>
    </cfRule>
  </conditionalFormatting>
  <conditionalFormatting sqref="J9">
    <cfRule type="cellIs" dxfId="2633" priority="2605" operator="equal">
      <formula>"jan."</formula>
    </cfRule>
  </conditionalFormatting>
  <conditionalFormatting sqref="I9">
    <cfRule type="cellIs" dxfId="2632" priority="2604" operator="equal">
      <formula>"jan."</formula>
    </cfRule>
  </conditionalFormatting>
  <conditionalFormatting sqref="J9">
    <cfRule type="cellIs" dxfId="2631" priority="2603" operator="equal">
      <formula>"jan."</formula>
    </cfRule>
  </conditionalFormatting>
  <conditionalFormatting sqref="I9">
    <cfRule type="cellIs" dxfId="2630" priority="2602" operator="equal">
      <formula>"jan."</formula>
    </cfRule>
  </conditionalFormatting>
  <conditionalFormatting sqref="H9">
    <cfRule type="cellIs" dxfId="2629" priority="2600" operator="equal">
      <formula>"jan."</formula>
    </cfRule>
  </conditionalFormatting>
  <conditionalFormatting sqref="I9">
    <cfRule type="cellIs" dxfId="2628" priority="2599" operator="equal">
      <formula>"jan."</formula>
    </cfRule>
  </conditionalFormatting>
  <conditionalFormatting sqref="K9">
    <cfRule type="cellIs" dxfId="2627" priority="2598" operator="equal">
      <formula>"jan."</formula>
    </cfRule>
  </conditionalFormatting>
  <conditionalFormatting sqref="J9">
    <cfRule type="cellIs" dxfId="2626" priority="2597" operator="equal">
      <formula>"jan."</formula>
    </cfRule>
  </conditionalFormatting>
  <conditionalFormatting sqref="I9">
    <cfRule type="cellIs" dxfId="2625" priority="2596" operator="equal">
      <formula>"jan."</formula>
    </cfRule>
  </conditionalFormatting>
  <conditionalFormatting sqref="J9">
    <cfRule type="cellIs" dxfId="2624" priority="2595" operator="equal">
      <formula>"jan."</formula>
    </cfRule>
  </conditionalFormatting>
  <conditionalFormatting sqref="I9">
    <cfRule type="cellIs" dxfId="2623" priority="2594" operator="equal">
      <formula>"jan."</formula>
    </cfRule>
  </conditionalFormatting>
  <conditionalFormatting sqref="H9">
    <cfRule type="cellIs" dxfId="2622" priority="2592" operator="equal">
      <formula>"jan."</formula>
    </cfRule>
  </conditionalFormatting>
  <conditionalFormatting sqref="I9">
    <cfRule type="cellIs" dxfId="2621" priority="2591" operator="equal">
      <formula>"jan."</formula>
    </cfRule>
  </conditionalFormatting>
  <conditionalFormatting sqref="K9">
    <cfRule type="cellIs" dxfId="2620" priority="2590" operator="equal">
      <formula>"jan."</formula>
    </cfRule>
  </conditionalFormatting>
  <conditionalFormatting sqref="H9">
    <cfRule type="cellIs" dxfId="2619" priority="2588" operator="equal">
      <formula>"jan."</formula>
    </cfRule>
  </conditionalFormatting>
  <conditionalFormatting sqref="H9">
    <cfRule type="cellIs" dxfId="2618" priority="2586" operator="equal">
      <formula>"jan."</formula>
    </cfRule>
  </conditionalFormatting>
  <conditionalFormatting sqref="I9">
    <cfRule type="cellIs" dxfId="2617" priority="2585" operator="equal">
      <formula>"jan."</formula>
    </cfRule>
  </conditionalFormatting>
  <conditionalFormatting sqref="H9">
    <cfRule type="cellIs" dxfId="2616" priority="2583" operator="equal">
      <formula>"jan."</formula>
    </cfRule>
  </conditionalFormatting>
  <conditionalFormatting sqref="J9">
    <cfRule type="cellIs" dxfId="2615" priority="2582" operator="equal">
      <formula>"jan."</formula>
    </cfRule>
  </conditionalFormatting>
  <conditionalFormatting sqref="J9">
    <cfRule type="cellIs" dxfId="2614" priority="2581" operator="equal">
      <formula>"jan."</formula>
    </cfRule>
  </conditionalFormatting>
  <conditionalFormatting sqref="I9">
    <cfRule type="cellIs" dxfId="2613" priority="2580" operator="equal">
      <formula>"jan."</formula>
    </cfRule>
  </conditionalFormatting>
  <conditionalFormatting sqref="J9">
    <cfRule type="cellIs" dxfId="2612" priority="2579" operator="equal">
      <formula>"jan."</formula>
    </cfRule>
  </conditionalFormatting>
  <conditionalFormatting sqref="I9">
    <cfRule type="cellIs" dxfId="2611" priority="2578" operator="equal">
      <formula>"jan."</formula>
    </cfRule>
  </conditionalFormatting>
  <conditionalFormatting sqref="J9">
    <cfRule type="cellIs" dxfId="2610" priority="2577" operator="equal">
      <formula>"jan."</formula>
    </cfRule>
  </conditionalFormatting>
  <conditionalFormatting sqref="H9">
    <cfRule type="cellIs" dxfId="2609" priority="2576" operator="equal">
      <formula>"jan."</formula>
    </cfRule>
  </conditionalFormatting>
  <conditionalFormatting sqref="I9">
    <cfRule type="cellIs" dxfId="2608" priority="2575" operator="equal">
      <formula>"jan."</formula>
    </cfRule>
  </conditionalFormatting>
  <conditionalFormatting sqref="K9">
    <cfRule type="cellIs" dxfId="2607" priority="2574" operator="equal">
      <formula>"jan."</formula>
    </cfRule>
  </conditionalFormatting>
  <conditionalFormatting sqref="I9">
    <cfRule type="cellIs" dxfId="2606" priority="2573" operator="equal">
      <formula>"jan."</formula>
    </cfRule>
  </conditionalFormatting>
  <conditionalFormatting sqref="H9">
    <cfRule type="cellIs" dxfId="2605" priority="2572" operator="equal">
      <formula>"jan."</formula>
    </cfRule>
  </conditionalFormatting>
  <conditionalFormatting sqref="I9">
    <cfRule type="cellIs" dxfId="2604" priority="2571" operator="equal">
      <formula>"jan."</formula>
    </cfRule>
  </conditionalFormatting>
  <conditionalFormatting sqref="H9">
    <cfRule type="cellIs" dxfId="2603" priority="2570" operator="equal">
      <formula>"jan."</formula>
    </cfRule>
  </conditionalFormatting>
  <conditionalFormatting sqref="I9">
    <cfRule type="cellIs" dxfId="2602" priority="2569" operator="equal">
      <formula>"jan."</formula>
    </cfRule>
  </conditionalFormatting>
  <conditionalFormatting sqref="G9">
    <cfRule type="cellIs" dxfId="2601" priority="2568" operator="equal">
      <formula>"jan."</formula>
    </cfRule>
  </conditionalFormatting>
  <conditionalFormatting sqref="H9">
    <cfRule type="cellIs" dxfId="2600" priority="2567" operator="equal">
      <formula>"jan."</formula>
    </cfRule>
  </conditionalFormatting>
  <conditionalFormatting sqref="J9">
    <cfRule type="cellIs" dxfId="2599" priority="2566" operator="equal">
      <formula>"jan."</formula>
    </cfRule>
  </conditionalFormatting>
  <conditionalFormatting sqref="I9">
    <cfRule type="cellIs" dxfId="2598" priority="2565" operator="equal">
      <formula>"jan."</formula>
    </cfRule>
  </conditionalFormatting>
  <conditionalFormatting sqref="H9">
    <cfRule type="cellIs" dxfId="2597" priority="2564" operator="equal">
      <formula>"jan."</formula>
    </cfRule>
  </conditionalFormatting>
  <conditionalFormatting sqref="I9">
    <cfRule type="cellIs" dxfId="2596" priority="2563" operator="equal">
      <formula>"jan."</formula>
    </cfRule>
  </conditionalFormatting>
  <conditionalFormatting sqref="H9">
    <cfRule type="cellIs" dxfId="2595" priority="2562" operator="equal">
      <formula>"jan."</formula>
    </cfRule>
  </conditionalFormatting>
  <conditionalFormatting sqref="I9">
    <cfRule type="cellIs" dxfId="2594" priority="2561" operator="equal">
      <formula>"jan."</formula>
    </cfRule>
  </conditionalFormatting>
  <conditionalFormatting sqref="G9">
    <cfRule type="cellIs" dxfId="2593" priority="2560" operator="equal">
      <formula>"jan."</formula>
    </cfRule>
  </conditionalFormatting>
  <conditionalFormatting sqref="H9">
    <cfRule type="cellIs" dxfId="2592" priority="2559" operator="equal">
      <formula>"jan."</formula>
    </cfRule>
  </conditionalFormatting>
  <conditionalFormatting sqref="J9">
    <cfRule type="cellIs" dxfId="2591" priority="2558" operator="equal">
      <formula>"jan."</formula>
    </cfRule>
  </conditionalFormatting>
  <conditionalFormatting sqref="H9">
    <cfRule type="cellIs" dxfId="2590" priority="2557" operator="equal">
      <formula>"jan."</formula>
    </cfRule>
  </conditionalFormatting>
  <conditionalFormatting sqref="G9">
    <cfRule type="cellIs" dxfId="2589" priority="2556" operator="equal">
      <formula>"jan."</formula>
    </cfRule>
  </conditionalFormatting>
  <conditionalFormatting sqref="H9">
    <cfRule type="cellIs" dxfId="2588" priority="2555" operator="equal">
      <formula>"jan."</formula>
    </cfRule>
  </conditionalFormatting>
  <conditionalFormatting sqref="G9">
    <cfRule type="cellIs" dxfId="2587" priority="2554" operator="equal">
      <formula>"jan."</formula>
    </cfRule>
  </conditionalFormatting>
  <conditionalFormatting sqref="H9">
    <cfRule type="cellIs" dxfId="2586" priority="2553" operator="equal">
      <formula>"jan."</formula>
    </cfRule>
  </conditionalFormatting>
  <conditionalFormatting sqref="F9">
    <cfRule type="cellIs" dxfId="2585" priority="2552" operator="equal">
      <formula>"jan."</formula>
    </cfRule>
  </conditionalFormatting>
  <conditionalFormatting sqref="G9">
    <cfRule type="cellIs" dxfId="2584" priority="2551" operator="equal">
      <formula>"jan."</formula>
    </cfRule>
  </conditionalFormatting>
  <conditionalFormatting sqref="I9">
    <cfRule type="cellIs" dxfId="2583" priority="2550" operator="equal">
      <formula>"jan."</formula>
    </cfRule>
  </conditionalFormatting>
  <conditionalFormatting sqref="J9">
    <cfRule type="cellIs" dxfId="2582" priority="2549" operator="equal">
      <formula>"jan."</formula>
    </cfRule>
  </conditionalFormatting>
  <conditionalFormatting sqref="I9">
    <cfRule type="cellIs" dxfId="2581" priority="2548" operator="equal">
      <formula>"jan."</formula>
    </cfRule>
  </conditionalFormatting>
  <conditionalFormatting sqref="J9">
    <cfRule type="cellIs" dxfId="2580" priority="2547" operator="equal">
      <formula>"jan."</formula>
    </cfRule>
  </conditionalFormatting>
  <conditionalFormatting sqref="I9">
    <cfRule type="cellIs" dxfId="2579" priority="2546" operator="equal">
      <formula>"jan."</formula>
    </cfRule>
  </conditionalFormatting>
  <conditionalFormatting sqref="J9">
    <cfRule type="cellIs" dxfId="2578" priority="2545" operator="equal">
      <formula>"jan."</formula>
    </cfRule>
  </conditionalFormatting>
  <conditionalFormatting sqref="H9">
    <cfRule type="cellIs" dxfId="2577" priority="2544" operator="equal">
      <formula>"jan."</formula>
    </cfRule>
  </conditionalFormatting>
  <conditionalFormatting sqref="I9">
    <cfRule type="cellIs" dxfId="2576" priority="2543" operator="equal">
      <formula>"jan."</formula>
    </cfRule>
  </conditionalFormatting>
  <conditionalFormatting sqref="I9">
    <cfRule type="cellIs" dxfId="2575" priority="2542" operator="equal">
      <formula>"jan."</formula>
    </cfRule>
  </conditionalFormatting>
  <conditionalFormatting sqref="H9">
    <cfRule type="cellIs" dxfId="2574" priority="2541" operator="equal">
      <formula>"jan."</formula>
    </cfRule>
  </conditionalFormatting>
  <conditionalFormatting sqref="I9">
    <cfRule type="cellIs" dxfId="2573" priority="2540" operator="equal">
      <formula>"jan."</formula>
    </cfRule>
  </conditionalFormatting>
  <conditionalFormatting sqref="H9">
    <cfRule type="cellIs" dxfId="2572" priority="2539" operator="equal">
      <formula>"jan."</formula>
    </cfRule>
  </conditionalFormatting>
  <conditionalFormatting sqref="I9">
    <cfRule type="cellIs" dxfId="2571" priority="2538" operator="equal">
      <formula>"jan."</formula>
    </cfRule>
  </conditionalFormatting>
  <conditionalFormatting sqref="G9">
    <cfRule type="cellIs" dxfId="2570" priority="2537" operator="equal">
      <formula>"jan."</formula>
    </cfRule>
  </conditionalFormatting>
  <conditionalFormatting sqref="H9">
    <cfRule type="cellIs" dxfId="2569" priority="2536" operator="equal">
      <formula>"jan."</formula>
    </cfRule>
  </conditionalFormatting>
  <conditionalFormatting sqref="J9">
    <cfRule type="cellIs" dxfId="2568" priority="2535" operator="equal">
      <formula>"jan."</formula>
    </cfRule>
  </conditionalFormatting>
  <conditionalFormatting sqref="I9">
    <cfRule type="cellIs" dxfId="2567" priority="2534" operator="equal">
      <formula>"jan."</formula>
    </cfRule>
  </conditionalFormatting>
  <conditionalFormatting sqref="H9">
    <cfRule type="cellIs" dxfId="2566" priority="2533" operator="equal">
      <formula>"jan."</formula>
    </cfRule>
  </conditionalFormatting>
  <conditionalFormatting sqref="I9">
    <cfRule type="cellIs" dxfId="2565" priority="2532" operator="equal">
      <formula>"jan."</formula>
    </cfRule>
  </conditionalFormatting>
  <conditionalFormatting sqref="H9">
    <cfRule type="cellIs" dxfId="2564" priority="2531" operator="equal">
      <formula>"jan."</formula>
    </cfRule>
  </conditionalFormatting>
  <conditionalFormatting sqref="I9">
    <cfRule type="cellIs" dxfId="2563" priority="2530" operator="equal">
      <formula>"jan."</formula>
    </cfRule>
  </conditionalFormatting>
  <conditionalFormatting sqref="G9">
    <cfRule type="cellIs" dxfId="2562" priority="2529" operator="equal">
      <formula>"jan."</formula>
    </cfRule>
  </conditionalFormatting>
  <conditionalFormatting sqref="H9">
    <cfRule type="cellIs" dxfId="2561" priority="2528" operator="equal">
      <formula>"jan."</formula>
    </cfRule>
  </conditionalFormatting>
  <conditionalFormatting sqref="J9">
    <cfRule type="cellIs" dxfId="2560" priority="2527" operator="equal">
      <formula>"jan."</formula>
    </cfRule>
  </conditionalFormatting>
  <conditionalFormatting sqref="H9">
    <cfRule type="cellIs" dxfId="2559" priority="2526" operator="equal">
      <formula>"jan."</formula>
    </cfRule>
  </conditionalFormatting>
  <conditionalFormatting sqref="G9">
    <cfRule type="cellIs" dxfId="2558" priority="2525" operator="equal">
      <formula>"jan."</formula>
    </cfRule>
  </conditionalFormatting>
  <conditionalFormatting sqref="H9">
    <cfRule type="cellIs" dxfId="2557" priority="2524" operator="equal">
      <formula>"jan."</formula>
    </cfRule>
  </conditionalFormatting>
  <conditionalFormatting sqref="G9">
    <cfRule type="cellIs" dxfId="2556" priority="2523" operator="equal">
      <formula>"jan."</formula>
    </cfRule>
  </conditionalFormatting>
  <conditionalFormatting sqref="H9">
    <cfRule type="cellIs" dxfId="2555" priority="2522" operator="equal">
      <formula>"jan."</formula>
    </cfRule>
  </conditionalFormatting>
  <conditionalFormatting sqref="F9">
    <cfRule type="cellIs" dxfId="2554" priority="2521" operator="equal">
      <formula>"jan."</formula>
    </cfRule>
  </conditionalFormatting>
  <conditionalFormatting sqref="G9">
    <cfRule type="cellIs" dxfId="2553" priority="2520" operator="equal">
      <formula>"jan."</formula>
    </cfRule>
  </conditionalFormatting>
  <conditionalFormatting sqref="I9">
    <cfRule type="cellIs" dxfId="2552" priority="2519" operator="equal">
      <formula>"jan."</formula>
    </cfRule>
  </conditionalFormatting>
  <conditionalFormatting sqref="I9">
    <cfRule type="cellIs" dxfId="2551" priority="2518" operator="equal">
      <formula>"jan."</formula>
    </cfRule>
  </conditionalFormatting>
  <conditionalFormatting sqref="H9">
    <cfRule type="cellIs" dxfId="2550" priority="2517" operator="equal">
      <formula>"jan."</formula>
    </cfRule>
  </conditionalFormatting>
  <conditionalFormatting sqref="I9">
    <cfRule type="cellIs" dxfId="2549" priority="2516" operator="equal">
      <formula>"jan."</formula>
    </cfRule>
  </conditionalFormatting>
  <conditionalFormatting sqref="H9">
    <cfRule type="cellIs" dxfId="2548" priority="2515" operator="equal">
      <formula>"jan."</formula>
    </cfRule>
  </conditionalFormatting>
  <conditionalFormatting sqref="I9">
    <cfRule type="cellIs" dxfId="2547" priority="2514" operator="equal">
      <formula>"jan."</formula>
    </cfRule>
  </conditionalFormatting>
  <conditionalFormatting sqref="G9">
    <cfRule type="cellIs" dxfId="2546" priority="2513" operator="equal">
      <formula>"jan."</formula>
    </cfRule>
  </conditionalFormatting>
  <conditionalFormatting sqref="H9">
    <cfRule type="cellIs" dxfId="2545" priority="2512" operator="equal">
      <formula>"jan."</formula>
    </cfRule>
  </conditionalFormatting>
  <conditionalFormatting sqref="J9">
    <cfRule type="cellIs" dxfId="2544" priority="2511" operator="equal">
      <formula>"jan."</formula>
    </cfRule>
  </conditionalFormatting>
  <conditionalFormatting sqref="H9">
    <cfRule type="cellIs" dxfId="2543" priority="2510" operator="equal">
      <formula>"jan."</formula>
    </cfRule>
  </conditionalFormatting>
  <conditionalFormatting sqref="G9">
    <cfRule type="cellIs" dxfId="2542" priority="2509" operator="equal">
      <formula>"jan."</formula>
    </cfRule>
  </conditionalFormatting>
  <conditionalFormatting sqref="H9">
    <cfRule type="cellIs" dxfId="2541" priority="2508" operator="equal">
      <formula>"jan."</formula>
    </cfRule>
  </conditionalFormatting>
  <conditionalFormatting sqref="G9">
    <cfRule type="cellIs" dxfId="2540" priority="2507" operator="equal">
      <formula>"jan."</formula>
    </cfRule>
  </conditionalFormatting>
  <conditionalFormatting sqref="H9">
    <cfRule type="cellIs" dxfId="2539" priority="2506" operator="equal">
      <formula>"jan."</formula>
    </cfRule>
  </conditionalFormatting>
  <conditionalFormatting sqref="F9">
    <cfRule type="cellIs" dxfId="2538" priority="2505" operator="equal">
      <formula>"jan."</formula>
    </cfRule>
  </conditionalFormatting>
  <conditionalFormatting sqref="G9">
    <cfRule type="cellIs" dxfId="2537" priority="2504" operator="equal">
      <formula>"jan."</formula>
    </cfRule>
  </conditionalFormatting>
  <conditionalFormatting sqref="I9">
    <cfRule type="cellIs" dxfId="2536" priority="2503" operator="equal">
      <formula>"jan."</formula>
    </cfRule>
  </conditionalFormatting>
  <conditionalFormatting sqref="H9">
    <cfRule type="cellIs" dxfId="2535" priority="2502" operator="equal">
      <formula>"jan."</formula>
    </cfRule>
  </conditionalFormatting>
  <conditionalFormatting sqref="G9">
    <cfRule type="cellIs" dxfId="2534" priority="2501" operator="equal">
      <formula>"jan."</formula>
    </cfRule>
  </conditionalFormatting>
  <conditionalFormatting sqref="H9">
    <cfRule type="cellIs" dxfId="2533" priority="2500" operator="equal">
      <formula>"jan."</formula>
    </cfRule>
  </conditionalFormatting>
  <conditionalFormatting sqref="G9">
    <cfRule type="cellIs" dxfId="2532" priority="2499" operator="equal">
      <formula>"jan."</formula>
    </cfRule>
  </conditionalFormatting>
  <conditionalFormatting sqref="H9">
    <cfRule type="cellIs" dxfId="2531" priority="2498" operator="equal">
      <formula>"jan."</formula>
    </cfRule>
  </conditionalFormatting>
  <conditionalFormatting sqref="F9">
    <cfRule type="cellIs" dxfId="2530" priority="2497" operator="equal">
      <formula>"jan."</formula>
    </cfRule>
  </conditionalFormatting>
  <conditionalFormatting sqref="G9">
    <cfRule type="cellIs" dxfId="2529" priority="2496" operator="equal">
      <formula>"jan."</formula>
    </cfRule>
  </conditionalFormatting>
  <conditionalFormatting sqref="I9">
    <cfRule type="cellIs" dxfId="2528" priority="2495" operator="equal">
      <formula>"jan."</formula>
    </cfRule>
  </conditionalFormatting>
  <conditionalFormatting sqref="G9">
    <cfRule type="cellIs" dxfId="2527" priority="2494" operator="equal">
      <formula>"jan."</formula>
    </cfRule>
  </conditionalFormatting>
  <conditionalFormatting sqref="F9">
    <cfRule type="cellIs" dxfId="2526" priority="2493" operator="equal">
      <formula>"jan."</formula>
    </cfRule>
  </conditionalFormatting>
  <conditionalFormatting sqref="G9">
    <cfRule type="cellIs" dxfId="2525" priority="2492" operator="equal">
      <formula>"jan."</formula>
    </cfRule>
  </conditionalFormatting>
  <conditionalFormatting sqref="F9">
    <cfRule type="cellIs" dxfId="2524" priority="2491" operator="equal">
      <formula>"jan."</formula>
    </cfRule>
  </conditionalFormatting>
  <conditionalFormatting sqref="G9">
    <cfRule type="cellIs" dxfId="2523" priority="2490" operator="equal">
      <formula>"jan."</formula>
    </cfRule>
  </conditionalFormatting>
  <conditionalFormatting sqref="F9">
    <cfRule type="cellIs" dxfId="2522" priority="2489" operator="equal">
      <formula>"jan."</formula>
    </cfRule>
  </conditionalFormatting>
  <conditionalFormatting sqref="H9">
    <cfRule type="cellIs" dxfId="2521" priority="2488" operator="equal">
      <formula>"jan."</formula>
    </cfRule>
  </conditionalFormatting>
  <conditionalFormatting sqref="K9">
    <cfRule type="cellIs" dxfId="2520" priority="2487" operator="equal">
      <formula>"jan."</formula>
    </cfRule>
  </conditionalFormatting>
  <conditionalFormatting sqref="J9">
    <cfRule type="cellIs" dxfId="2519" priority="2486" operator="equal">
      <formula>"jan."</formula>
    </cfRule>
  </conditionalFormatting>
  <conditionalFormatting sqref="I9">
    <cfRule type="cellIs" dxfId="2518" priority="2485" operator="equal">
      <formula>"jan."</formula>
    </cfRule>
  </conditionalFormatting>
  <conditionalFormatting sqref="J9">
    <cfRule type="cellIs" dxfId="2517" priority="2484" operator="equal">
      <formula>"jan."</formula>
    </cfRule>
  </conditionalFormatting>
  <conditionalFormatting sqref="I9">
    <cfRule type="cellIs" dxfId="2516" priority="2483" operator="equal">
      <formula>"jan."</formula>
    </cfRule>
  </conditionalFormatting>
  <conditionalFormatting sqref="J9">
    <cfRule type="cellIs" dxfId="2515" priority="2482" operator="equal">
      <formula>"jan."</formula>
    </cfRule>
  </conditionalFormatting>
  <conditionalFormatting sqref="H9">
    <cfRule type="cellIs" dxfId="2514" priority="2481" operator="equal">
      <formula>"jan."</formula>
    </cfRule>
  </conditionalFormatting>
  <conditionalFormatting sqref="I9">
    <cfRule type="cellIs" dxfId="2513" priority="2480" operator="equal">
      <formula>"jan."</formula>
    </cfRule>
  </conditionalFormatting>
  <conditionalFormatting sqref="I9">
    <cfRule type="cellIs" dxfId="2512" priority="2479" operator="equal">
      <formula>"jan."</formula>
    </cfRule>
  </conditionalFormatting>
  <conditionalFormatting sqref="H9">
    <cfRule type="cellIs" dxfId="2511" priority="2478" operator="equal">
      <formula>"jan."</formula>
    </cfRule>
  </conditionalFormatting>
  <conditionalFormatting sqref="I9">
    <cfRule type="cellIs" dxfId="2510" priority="2477" operator="equal">
      <formula>"jan."</formula>
    </cfRule>
  </conditionalFormatting>
  <conditionalFormatting sqref="H9">
    <cfRule type="cellIs" dxfId="2509" priority="2476" operator="equal">
      <formula>"jan."</formula>
    </cfRule>
  </conditionalFormatting>
  <conditionalFormatting sqref="I9">
    <cfRule type="cellIs" dxfId="2508" priority="2475" operator="equal">
      <formula>"jan."</formula>
    </cfRule>
  </conditionalFormatting>
  <conditionalFormatting sqref="G9">
    <cfRule type="cellIs" dxfId="2507" priority="2474" operator="equal">
      <formula>"jan."</formula>
    </cfRule>
  </conditionalFormatting>
  <conditionalFormatting sqref="H9">
    <cfRule type="cellIs" dxfId="2506" priority="2473" operator="equal">
      <formula>"jan."</formula>
    </cfRule>
  </conditionalFormatting>
  <conditionalFormatting sqref="J9">
    <cfRule type="cellIs" dxfId="2505" priority="2472" operator="equal">
      <formula>"jan."</formula>
    </cfRule>
  </conditionalFormatting>
  <conditionalFormatting sqref="I9">
    <cfRule type="cellIs" dxfId="2504" priority="2471" operator="equal">
      <formula>"jan."</formula>
    </cfRule>
  </conditionalFormatting>
  <conditionalFormatting sqref="H9">
    <cfRule type="cellIs" dxfId="2503" priority="2470" operator="equal">
      <formula>"jan."</formula>
    </cfRule>
  </conditionalFormatting>
  <conditionalFormatting sqref="I9">
    <cfRule type="cellIs" dxfId="2502" priority="2469" operator="equal">
      <formula>"jan."</formula>
    </cfRule>
  </conditionalFormatting>
  <conditionalFormatting sqref="H9">
    <cfRule type="cellIs" dxfId="2501" priority="2468" operator="equal">
      <formula>"jan."</formula>
    </cfRule>
  </conditionalFormatting>
  <conditionalFormatting sqref="I9">
    <cfRule type="cellIs" dxfId="2500" priority="2467" operator="equal">
      <formula>"jan."</formula>
    </cfRule>
  </conditionalFormatting>
  <conditionalFormatting sqref="G9">
    <cfRule type="cellIs" dxfId="2499" priority="2466" operator="equal">
      <formula>"jan."</formula>
    </cfRule>
  </conditionalFormatting>
  <conditionalFormatting sqref="H9">
    <cfRule type="cellIs" dxfId="2498" priority="2465" operator="equal">
      <formula>"jan."</formula>
    </cfRule>
  </conditionalFormatting>
  <conditionalFormatting sqref="J9">
    <cfRule type="cellIs" dxfId="2497" priority="2464" operator="equal">
      <formula>"jan."</formula>
    </cfRule>
  </conditionalFormatting>
  <conditionalFormatting sqref="H9">
    <cfRule type="cellIs" dxfId="2496" priority="2463" operator="equal">
      <formula>"jan."</formula>
    </cfRule>
  </conditionalFormatting>
  <conditionalFormatting sqref="G9">
    <cfRule type="cellIs" dxfId="2495" priority="2462" operator="equal">
      <formula>"jan."</formula>
    </cfRule>
  </conditionalFormatting>
  <conditionalFormatting sqref="H9">
    <cfRule type="cellIs" dxfId="2494" priority="2461" operator="equal">
      <formula>"jan."</formula>
    </cfRule>
  </conditionalFormatting>
  <conditionalFormatting sqref="G9">
    <cfRule type="cellIs" dxfId="2493" priority="2460" operator="equal">
      <formula>"jan."</formula>
    </cfRule>
  </conditionalFormatting>
  <conditionalFormatting sqref="H9">
    <cfRule type="cellIs" dxfId="2492" priority="2459" operator="equal">
      <formula>"jan."</formula>
    </cfRule>
  </conditionalFormatting>
  <conditionalFormatting sqref="F9">
    <cfRule type="cellIs" dxfId="2491" priority="2458" operator="equal">
      <formula>"jan."</formula>
    </cfRule>
  </conditionalFormatting>
  <conditionalFormatting sqref="G9">
    <cfRule type="cellIs" dxfId="2490" priority="2457" operator="equal">
      <formula>"jan."</formula>
    </cfRule>
  </conditionalFormatting>
  <conditionalFormatting sqref="I9">
    <cfRule type="cellIs" dxfId="2489" priority="2455" operator="equal">
      <formula>"jan."</formula>
    </cfRule>
  </conditionalFormatting>
  <conditionalFormatting sqref="H9">
    <cfRule type="cellIs" dxfId="2488" priority="2454" operator="equal">
      <formula>"jan."</formula>
    </cfRule>
  </conditionalFormatting>
  <conditionalFormatting sqref="I9">
    <cfRule type="cellIs" dxfId="2487" priority="2453" operator="equal">
      <formula>"jan."</formula>
    </cfRule>
  </conditionalFormatting>
  <conditionalFormatting sqref="H9">
    <cfRule type="cellIs" dxfId="2486" priority="2452" operator="equal">
      <formula>"jan."</formula>
    </cfRule>
  </conditionalFormatting>
  <conditionalFormatting sqref="I9">
    <cfRule type="cellIs" dxfId="2485" priority="2451" operator="equal">
      <formula>"jan."</formula>
    </cfRule>
  </conditionalFormatting>
  <conditionalFormatting sqref="G9">
    <cfRule type="cellIs" dxfId="2484" priority="2450" operator="equal">
      <formula>"jan."</formula>
    </cfRule>
  </conditionalFormatting>
  <conditionalFormatting sqref="H9">
    <cfRule type="cellIs" dxfId="2483" priority="2449" operator="equal">
      <formula>"jan."</formula>
    </cfRule>
  </conditionalFormatting>
  <conditionalFormatting sqref="J9">
    <cfRule type="cellIs" dxfId="2482" priority="2448" operator="equal">
      <formula>"jan."</formula>
    </cfRule>
  </conditionalFormatting>
  <conditionalFormatting sqref="H9">
    <cfRule type="cellIs" dxfId="2481" priority="2447" operator="equal">
      <formula>"jan."</formula>
    </cfRule>
  </conditionalFormatting>
  <conditionalFormatting sqref="G9">
    <cfRule type="cellIs" dxfId="2480" priority="2446" operator="equal">
      <formula>"jan."</formula>
    </cfRule>
  </conditionalFormatting>
  <conditionalFormatting sqref="H9">
    <cfRule type="cellIs" dxfId="2479" priority="2445" operator="equal">
      <formula>"jan."</formula>
    </cfRule>
  </conditionalFormatting>
  <conditionalFormatting sqref="G9">
    <cfRule type="cellIs" dxfId="2478" priority="2444" operator="equal">
      <formula>"jan."</formula>
    </cfRule>
  </conditionalFormatting>
  <conditionalFormatting sqref="H9">
    <cfRule type="cellIs" dxfId="2477" priority="2443" operator="equal">
      <formula>"jan."</formula>
    </cfRule>
  </conditionalFormatting>
  <conditionalFormatting sqref="F9">
    <cfRule type="cellIs" dxfId="2476" priority="2442" operator="equal">
      <formula>"jan."</formula>
    </cfRule>
  </conditionalFormatting>
  <conditionalFormatting sqref="G9">
    <cfRule type="cellIs" dxfId="2475" priority="2441" operator="equal">
      <formula>"jan."</formula>
    </cfRule>
  </conditionalFormatting>
  <conditionalFormatting sqref="I9">
    <cfRule type="cellIs" dxfId="2474" priority="2440" operator="equal">
      <formula>"jan."</formula>
    </cfRule>
  </conditionalFormatting>
  <conditionalFormatting sqref="H9">
    <cfRule type="cellIs" dxfId="2473" priority="2439" operator="equal">
      <formula>"jan."</formula>
    </cfRule>
  </conditionalFormatting>
  <conditionalFormatting sqref="G9">
    <cfRule type="cellIs" dxfId="2472" priority="2438" operator="equal">
      <formula>"jan."</formula>
    </cfRule>
  </conditionalFormatting>
  <conditionalFormatting sqref="H9">
    <cfRule type="cellIs" dxfId="2471" priority="2437" operator="equal">
      <formula>"jan."</formula>
    </cfRule>
  </conditionalFormatting>
  <conditionalFormatting sqref="G9">
    <cfRule type="cellIs" dxfId="2470" priority="2436" operator="equal">
      <formula>"jan."</formula>
    </cfRule>
  </conditionalFormatting>
  <conditionalFormatting sqref="H9">
    <cfRule type="cellIs" dxfId="2469" priority="2435" operator="equal">
      <formula>"jan."</formula>
    </cfRule>
  </conditionalFormatting>
  <conditionalFormatting sqref="F9">
    <cfRule type="cellIs" dxfId="2468" priority="2434" operator="equal">
      <formula>"jan."</formula>
    </cfRule>
  </conditionalFormatting>
  <conditionalFormatting sqref="G9">
    <cfRule type="cellIs" dxfId="2467" priority="2433" operator="equal">
      <formula>"jan."</formula>
    </cfRule>
  </conditionalFormatting>
  <conditionalFormatting sqref="I9">
    <cfRule type="cellIs" dxfId="2466" priority="2432" operator="equal">
      <formula>"jan."</formula>
    </cfRule>
  </conditionalFormatting>
  <conditionalFormatting sqref="G9">
    <cfRule type="cellIs" dxfId="2465" priority="2431" operator="equal">
      <formula>"jan."</formula>
    </cfRule>
  </conditionalFormatting>
  <conditionalFormatting sqref="F9">
    <cfRule type="cellIs" dxfId="2464" priority="2430" operator="equal">
      <formula>"jan."</formula>
    </cfRule>
  </conditionalFormatting>
  <conditionalFormatting sqref="G9">
    <cfRule type="cellIs" dxfId="2463" priority="2429" operator="equal">
      <formula>"jan."</formula>
    </cfRule>
  </conditionalFormatting>
  <conditionalFormatting sqref="F9">
    <cfRule type="cellIs" dxfId="2462" priority="2428" operator="equal">
      <formula>"jan."</formula>
    </cfRule>
  </conditionalFormatting>
  <conditionalFormatting sqref="G9">
    <cfRule type="cellIs" dxfId="2461" priority="2427" operator="equal">
      <formula>"jan."</formula>
    </cfRule>
  </conditionalFormatting>
  <conditionalFormatting sqref="F9">
    <cfRule type="cellIs" dxfId="2460" priority="2426" operator="equal">
      <formula>"jan."</formula>
    </cfRule>
  </conditionalFormatting>
  <conditionalFormatting sqref="H9">
    <cfRule type="cellIs" dxfId="2459" priority="2425" operator="equal">
      <formula>"jan."</formula>
    </cfRule>
  </conditionalFormatting>
  <conditionalFormatting sqref="I9">
    <cfRule type="cellIs" dxfId="2458" priority="2424" operator="equal">
      <formula>"jan."</formula>
    </cfRule>
  </conditionalFormatting>
  <conditionalFormatting sqref="H9">
    <cfRule type="cellIs" dxfId="2457" priority="2423" operator="equal">
      <formula>"jan."</formula>
    </cfRule>
  </conditionalFormatting>
  <conditionalFormatting sqref="I9">
    <cfRule type="cellIs" dxfId="2456" priority="2422" operator="equal">
      <formula>"jan."</formula>
    </cfRule>
  </conditionalFormatting>
  <conditionalFormatting sqref="H9">
    <cfRule type="cellIs" dxfId="2455" priority="2421" operator="equal">
      <formula>"jan."</formula>
    </cfRule>
  </conditionalFormatting>
  <conditionalFormatting sqref="I9">
    <cfRule type="cellIs" dxfId="2454" priority="2420" operator="equal">
      <formula>"jan."</formula>
    </cfRule>
  </conditionalFormatting>
  <conditionalFormatting sqref="G9">
    <cfRule type="cellIs" dxfId="2453" priority="2419" operator="equal">
      <formula>"jan."</formula>
    </cfRule>
  </conditionalFormatting>
  <conditionalFormatting sqref="H9">
    <cfRule type="cellIs" dxfId="2452" priority="2418" operator="equal">
      <formula>"jan."</formula>
    </cfRule>
  </conditionalFormatting>
  <conditionalFormatting sqref="H9">
    <cfRule type="cellIs" dxfId="2451" priority="2417" operator="equal">
      <formula>"jan."</formula>
    </cfRule>
  </conditionalFormatting>
  <conditionalFormatting sqref="G9">
    <cfRule type="cellIs" dxfId="2450" priority="2416" operator="equal">
      <formula>"jan."</formula>
    </cfRule>
  </conditionalFormatting>
  <conditionalFormatting sqref="H9">
    <cfRule type="cellIs" dxfId="2449" priority="2415" operator="equal">
      <formula>"jan."</formula>
    </cfRule>
  </conditionalFormatting>
  <conditionalFormatting sqref="G9">
    <cfRule type="cellIs" dxfId="2448" priority="2414" operator="equal">
      <formula>"jan."</formula>
    </cfRule>
  </conditionalFormatting>
  <conditionalFormatting sqref="H9">
    <cfRule type="cellIs" dxfId="2447" priority="2413" operator="equal">
      <formula>"jan."</formula>
    </cfRule>
  </conditionalFormatting>
  <conditionalFormatting sqref="F9">
    <cfRule type="cellIs" dxfId="2446" priority="2412" operator="equal">
      <formula>"jan."</formula>
    </cfRule>
  </conditionalFormatting>
  <conditionalFormatting sqref="G9">
    <cfRule type="cellIs" dxfId="2445" priority="2411" operator="equal">
      <formula>"jan."</formula>
    </cfRule>
  </conditionalFormatting>
  <conditionalFormatting sqref="I9">
    <cfRule type="cellIs" dxfId="2444" priority="2410" operator="equal">
      <formula>"jan."</formula>
    </cfRule>
  </conditionalFormatting>
  <conditionalFormatting sqref="H9">
    <cfRule type="cellIs" dxfId="2443" priority="2409" operator="equal">
      <formula>"jan."</formula>
    </cfRule>
  </conditionalFormatting>
  <conditionalFormatting sqref="G9">
    <cfRule type="cellIs" dxfId="2442" priority="2408" operator="equal">
      <formula>"jan."</formula>
    </cfRule>
  </conditionalFormatting>
  <conditionalFormatting sqref="H9">
    <cfRule type="cellIs" dxfId="2441" priority="2407" operator="equal">
      <formula>"jan."</formula>
    </cfRule>
  </conditionalFormatting>
  <conditionalFormatting sqref="G9">
    <cfRule type="cellIs" dxfId="2440" priority="2406" operator="equal">
      <formula>"jan."</formula>
    </cfRule>
  </conditionalFormatting>
  <conditionalFormatting sqref="H9">
    <cfRule type="cellIs" dxfId="2439" priority="2405" operator="equal">
      <formula>"jan."</formula>
    </cfRule>
  </conditionalFormatting>
  <conditionalFormatting sqref="F9">
    <cfRule type="cellIs" dxfId="2438" priority="2404" operator="equal">
      <formula>"jan."</formula>
    </cfRule>
  </conditionalFormatting>
  <conditionalFormatting sqref="G9">
    <cfRule type="cellIs" dxfId="2437" priority="2403" operator="equal">
      <formula>"jan."</formula>
    </cfRule>
  </conditionalFormatting>
  <conditionalFormatting sqref="I9">
    <cfRule type="cellIs" dxfId="2436" priority="2402" operator="equal">
      <formula>"jan."</formula>
    </cfRule>
  </conditionalFormatting>
  <conditionalFormatting sqref="G9">
    <cfRule type="cellIs" dxfId="2435" priority="2401" operator="equal">
      <formula>"jan."</formula>
    </cfRule>
  </conditionalFormatting>
  <conditionalFormatting sqref="F9">
    <cfRule type="cellIs" dxfId="2434" priority="2400" operator="equal">
      <formula>"jan."</formula>
    </cfRule>
  </conditionalFormatting>
  <conditionalFormatting sqref="G9">
    <cfRule type="cellIs" dxfId="2433" priority="2399" operator="equal">
      <formula>"jan."</formula>
    </cfRule>
  </conditionalFormatting>
  <conditionalFormatting sqref="F9">
    <cfRule type="cellIs" dxfId="2432" priority="2398" operator="equal">
      <formula>"jan."</formula>
    </cfRule>
  </conditionalFormatting>
  <conditionalFormatting sqref="G9">
    <cfRule type="cellIs" dxfId="2431" priority="2397" operator="equal">
      <formula>"jan."</formula>
    </cfRule>
  </conditionalFormatting>
  <conditionalFormatting sqref="F9">
    <cfRule type="cellIs" dxfId="2430" priority="2396" operator="equal">
      <formula>"jan."</formula>
    </cfRule>
  </conditionalFormatting>
  <conditionalFormatting sqref="H9">
    <cfRule type="cellIs" dxfId="2429" priority="2395" operator="equal">
      <formula>"jan."</formula>
    </cfRule>
  </conditionalFormatting>
  <conditionalFormatting sqref="H9">
    <cfRule type="cellIs" dxfId="2428" priority="2394" operator="equal">
      <formula>"jan."</formula>
    </cfRule>
  </conditionalFormatting>
  <conditionalFormatting sqref="G9">
    <cfRule type="cellIs" dxfId="2427" priority="2393" operator="equal">
      <formula>"jan."</formula>
    </cfRule>
  </conditionalFormatting>
  <conditionalFormatting sqref="G9">
    <cfRule type="cellIs" dxfId="2426" priority="2391" operator="equal">
      <formula>"jan."</formula>
    </cfRule>
  </conditionalFormatting>
  <conditionalFormatting sqref="H9">
    <cfRule type="cellIs" dxfId="2425" priority="2390" operator="equal">
      <formula>"jan."</formula>
    </cfRule>
  </conditionalFormatting>
  <conditionalFormatting sqref="F9">
    <cfRule type="cellIs" dxfId="2424" priority="2389" operator="equal">
      <formula>"jan."</formula>
    </cfRule>
  </conditionalFormatting>
  <conditionalFormatting sqref="G9">
    <cfRule type="cellIs" dxfId="2423" priority="2388" operator="equal">
      <formula>"jan."</formula>
    </cfRule>
  </conditionalFormatting>
  <conditionalFormatting sqref="I9">
    <cfRule type="cellIs" dxfId="2422" priority="2387" operator="equal">
      <formula>"jan."</formula>
    </cfRule>
  </conditionalFormatting>
  <conditionalFormatting sqref="G9">
    <cfRule type="cellIs" dxfId="2421" priority="2386" operator="equal">
      <formula>"jan."</formula>
    </cfRule>
  </conditionalFormatting>
  <conditionalFormatting sqref="F9">
    <cfRule type="cellIs" dxfId="2420" priority="2385" operator="equal">
      <formula>"jan."</formula>
    </cfRule>
  </conditionalFormatting>
  <conditionalFormatting sqref="G9">
    <cfRule type="cellIs" dxfId="2419" priority="2384" operator="equal">
      <formula>"jan."</formula>
    </cfRule>
  </conditionalFormatting>
  <conditionalFormatting sqref="F9">
    <cfRule type="cellIs" dxfId="2418" priority="2383" operator="equal">
      <formula>"jan."</formula>
    </cfRule>
  </conditionalFormatting>
  <conditionalFormatting sqref="G9">
    <cfRule type="cellIs" dxfId="2417" priority="2382" operator="equal">
      <formula>"jan."</formula>
    </cfRule>
  </conditionalFormatting>
  <conditionalFormatting sqref="F9">
    <cfRule type="cellIs" dxfId="2416" priority="2381" operator="equal">
      <formula>"jan."</formula>
    </cfRule>
  </conditionalFormatting>
  <conditionalFormatting sqref="H9">
    <cfRule type="cellIs" dxfId="2415" priority="2380" operator="equal">
      <formula>"jan."</formula>
    </cfRule>
  </conditionalFormatting>
  <conditionalFormatting sqref="G9">
    <cfRule type="cellIs" dxfId="2414" priority="2379" operator="equal">
      <formula>"jan."</formula>
    </cfRule>
  </conditionalFormatting>
  <conditionalFormatting sqref="F9">
    <cfRule type="cellIs" dxfId="2413" priority="2378" operator="equal">
      <formula>"jan."</formula>
    </cfRule>
  </conditionalFormatting>
  <conditionalFormatting sqref="G9">
    <cfRule type="cellIs" dxfId="2412" priority="2377" operator="equal">
      <formula>"jan."</formula>
    </cfRule>
  </conditionalFormatting>
  <conditionalFormatting sqref="F9">
    <cfRule type="cellIs" dxfId="2411" priority="2376" operator="equal">
      <formula>"jan."</formula>
    </cfRule>
  </conditionalFormatting>
  <conditionalFormatting sqref="G9">
    <cfRule type="cellIs" dxfId="2410" priority="2375" operator="equal">
      <formula>"jan."</formula>
    </cfRule>
  </conditionalFormatting>
  <conditionalFormatting sqref="F9">
    <cfRule type="cellIs" dxfId="2409" priority="2374" operator="equal">
      <formula>"jan."</formula>
    </cfRule>
  </conditionalFormatting>
  <conditionalFormatting sqref="H9">
    <cfRule type="cellIs" dxfId="2408" priority="2373" operator="equal">
      <formula>"jan."</formula>
    </cfRule>
  </conditionalFormatting>
  <conditionalFormatting sqref="F9">
    <cfRule type="cellIs" dxfId="2407" priority="2372" operator="equal">
      <formula>"jan."</formula>
    </cfRule>
  </conditionalFormatting>
  <conditionalFormatting sqref="F9">
    <cfRule type="cellIs" dxfId="2406" priority="2371" operator="equal">
      <formula>"jan."</formula>
    </cfRule>
  </conditionalFormatting>
  <conditionalFormatting sqref="F9">
    <cfRule type="cellIs" dxfId="2405" priority="2370" operator="equal">
      <formula>"jan."</formula>
    </cfRule>
  </conditionalFormatting>
  <conditionalFormatting sqref="E9">
    <cfRule type="cellIs" dxfId="2404" priority="2369" operator="equal">
      <formula>"jan."</formula>
    </cfRule>
  </conditionalFormatting>
  <conditionalFormatting sqref="G9">
    <cfRule type="cellIs" dxfId="2403" priority="2368" operator="equal">
      <formula>"jan."</formula>
    </cfRule>
  </conditionalFormatting>
  <conditionalFormatting sqref="J9">
    <cfRule type="cellIs" dxfId="2402" priority="2367" operator="equal">
      <formula>"jan."</formula>
    </cfRule>
  </conditionalFormatting>
  <conditionalFormatting sqref="K9">
    <cfRule type="cellIs" dxfId="2401" priority="2366" operator="equal">
      <formula>"jan."</formula>
    </cfRule>
  </conditionalFormatting>
  <conditionalFormatting sqref="L9">
    <cfRule type="cellIs" dxfId="2400" priority="2365" operator="equal">
      <formula>"jan."</formula>
    </cfRule>
  </conditionalFormatting>
  <conditionalFormatting sqref="K9">
    <cfRule type="cellIs" dxfId="2399" priority="2364" operator="equal">
      <formula>"jan."</formula>
    </cfRule>
  </conditionalFormatting>
  <conditionalFormatting sqref="J9">
    <cfRule type="cellIs" dxfId="2398" priority="2363" operator="equal">
      <formula>"jan."</formula>
    </cfRule>
  </conditionalFormatting>
  <conditionalFormatting sqref="K9">
    <cfRule type="cellIs" dxfId="2397" priority="2362" operator="equal">
      <formula>"jan."</formula>
    </cfRule>
  </conditionalFormatting>
  <conditionalFormatting sqref="K9">
    <cfRule type="cellIs" dxfId="2396" priority="2360" operator="equal">
      <formula>"jan."</formula>
    </cfRule>
  </conditionalFormatting>
  <conditionalFormatting sqref="I9">
    <cfRule type="cellIs" dxfId="2395" priority="2359" operator="equal">
      <formula>"jan."</formula>
    </cfRule>
  </conditionalFormatting>
  <conditionalFormatting sqref="J9">
    <cfRule type="cellIs" dxfId="2394" priority="2358" operator="equal">
      <formula>"jan."</formula>
    </cfRule>
  </conditionalFormatting>
  <conditionalFormatting sqref="J9">
    <cfRule type="cellIs" dxfId="2393" priority="2357" operator="equal">
      <formula>"jan."</formula>
    </cfRule>
  </conditionalFormatting>
  <conditionalFormatting sqref="I9">
    <cfRule type="cellIs" dxfId="2392" priority="2356" operator="equal">
      <formula>"jan."</formula>
    </cfRule>
  </conditionalFormatting>
  <conditionalFormatting sqref="J9">
    <cfRule type="cellIs" dxfId="2391" priority="2355" operator="equal">
      <formula>"jan."</formula>
    </cfRule>
  </conditionalFormatting>
  <conditionalFormatting sqref="I9">
    <cfRule type="cellIs" dxfId="2390" priority="2354" operator="equal">
      <formula>"jan."</formula>
    </cfRule>
  </conditionalFormatting>
  <conditionalFormatting sqref="J9">
    <cfRule type="cellIs" dxfId="2389" priority="2353" operator="equal">
      <formula>"jan."</formula>
    </cfRule>
  </conditionalFormatting>
  <conditionalFormatting sqref="H9">
    <cfRule type="cellIs" dxfId="2388" priority="2352" operator="equal">
      <formula>"jan."</formula>
    </cfRule>
  </conditionalFormatting>
  <conditionalFormatting sqref="I9">
    <cfRule type="cellIs" dxfId="2387" priority="2351" operator="equal">
      <formula>"jan."</formula>
    </cfRule>
  </conditionalFormatting>
  <conditionalFormatting sqref="K9">
    <cfRule type="cellIs" dxfId="2386" priority="2350" operator="equal">
      <formula>"jan."</formula>
    </cfRule>
  </conditionalFormatting>
  <conditionalFormatting sqref="J9">
    <cfRule type="cellIs" dxfId="2385" priority="2349" operator="equal">
      <formula>"jan."</formula>
    </cfRule>
  </conditionalFormatting>
  <conditionalFormatting sqref="I9">
    <cfRule type="cellIs" dxfId="2384" priority="2348" operator="equal">
      <formula>"jan."</formula>
    </cfRule>
  </conditionalFormatting>
  <conditionalFormatting sqref="J9">
    <cfRule type="cellIs" dxfId="2383" priority="2347" operator="equal">
      <formula>"jan."</formula>
    </cfRule>
  </conditionalFormatting>
  <conditionalFormatting sqref="I9">
    <cfRule type="cellIs" dxfId="2382" priority="2346" operator="equal">
      <formula>"jan."</formula>
    </cfRule>
  </conditionalFormatting>
  <conditionalFormatting sqref="H9">
    <cfRule type="cellIs" dxfId="2381" priority="2344" operator="equal">
      <formula>"jan."</formula>
    </cfRule>
  </conditionalFormatting>
  <conditionalFormatting sqref="I9">
    <cfRule type="cellIs" dxfId="2380" priority="2343" operator="equal">
      <formula>"jan."</formula>
    </cfRule>
  </conditionalFormatting>
  <conditionalFormatting sqref="K9">
    <cfRule type="cellIs" dxfId="2379" priority="2342" operator="equal">
      <formula>"jan."</formula>
    </cfRule>
  </conditionalFormatting>
  <conditionalFormatting sqref="I9">
    <cfRule type="cellIs" dxfId="2378" priority="2341" operator="equal">
      <formula>"jan."</formula>
    </cfRule>
  </conditionalFormatting>
  <conditionalFormatting sqref="H9">
    <cfRule type="cellIs" dxfId="2377" priority="2340" operator="equal">
      <formula>"jan."</formula>
    </cfRule>
  </conditionalFormatting>
  <conditionalFormatting sqref="I9">
    <cfRule type="cellIs" dxfId="2376" priority="2339" operator="equal">
      <formula>"jan."</formula>
    </cfRule>
  </conditionalFormatting>
  <conditionalFormatting sqref="H9">
    <cfRule type="cellIs" dxfId="2375" priority="2338" operator="equal">
      <formula>"jan."</formula>
    </cfRule>
  </conditionalFormatting>
  <conditionalFormatting sqref="G9">
    <cfRule type="cellIs" dxfId="2374" priority="2336" operator="equal">
      <formula>"jan."</formula>
    </cfRule>
  </conditionalFormatting>
  <conditionalFormatting sqref="H9">
    <cfRule type="cellIs" dxfId="2373" priority="2335" operator="equal">
      <formula>"jan."</formula>
    </cfRule>
  </conditionalFormatting>
  <conditionalFormatting sqref="J9">
    <cfRule type="cellIs" dxfId="2372" priority="2334" operator="equal">
      <formula>"jan."</formula>
    </cfRule>
  </conditionalFormatting>
  <conditionalFormatting sqref="I9">
    <cfRule type="cellIs" dxfId="2371" priority="2332" operator="equal">
      <formula>"jan."</formula>
    </cfRule>
  </conditionalFormatting>
  <conditionalFormatting sqref="I9">
    <cfRule type="cellIs" dxfId="2370" priority="2330" operator="equal">
      <formula>"jan."</formula>
    </cfRule>
  </conditionalFormatting>
  <conditionalFormatting sqref="J9">
    <cfRule type="cellIs" dxfId="2369" priority="2329" operator="equal">
      <formula>"jan."</formula>
    </cfRule>
  </conditionalFormatting>
  <conditionalFormatting sqref="I9">
    <cfRule type="cellIs" dxfId="2368" priority="2327" operator="equal">
      <formula>"jan."</formula>
    </cfRule>
  </conditionalFormatting>
  <conditionalFormatting sqref="K9">
    <cfRule type="cellIs" dxfId="2367" priority="2326" operator="equal">
      <formula>"jan."</formula>
    </cfRule>
  </conditionalFormatting>
  <conditionalFormatting sqref="I9">
    <cfRule type="cellIs" dxfId="2366" priority="2325" operator="equal">
      <formula>"jan."</formula>
    </cfRule>
  </conditionalFormatting>
  <conditionalFormatting sqref="H9">
    <cfRule type="cellIs" dxfId="2365" priority="2324" operator="equal">
      <formula>"jan."</formula>
    </cfRule>
  </conditionalFormatting>
  <conditionalFormatting sqref="I9">
    <cfRule type="cellIs" dxfId="2364" priority="2323" operator="equal">
      <formula>"jan."</formula>
    </cfRule>
  </conditionalFormatting>
  <conditionalFormatting sqref="H9">
    <cfRule type="cellIs" dxfId="2363" priority="2322" operator="equal">
      <formula>"jan."</formula>
    </cfRule>
  </conditionalFormatting>
  <conditionalFormatting sqref="I9">
    <cfRule type="cellIs" dxfId="2362" priority="2321" operator="equal">
      <formula>"jan."</formula>
    </cfRule>
  </conditionalFormatting>
  <conditionalFormatting sqref="G9">
    <cfRule type="cellIs" dxfId="2361" priority="2320" operator="equal">
      <formula>"jan."</formula>
    </cfRule>
  </conditionalFormatting>
  <conditionalFormatting sqref="H9">
    <cfRule type="cellIs" dxfId="2360" priority="2319" operator="equal">
      <formula>"jan."</formula>
    </cfRule>
  </conditionalFormatting>
  <conditionalFormatting sqref="J9">
    <cfRule type="cellIs" dxfId="2359" priority="2318" operator="equal">
      <formula>"jan."</formula>
    </cfRule>
  </conditionalFormatting>
  <conditionalFormatting sqref="I9">
    <cfRule type="cellIs" dxfId="2358" priority="2317" operator="equal">
      <formula>"jan."</formula>
    </cfRule>
  </conditionalFormatting>
  <conditionalFormatting sqref="H9">
    <cfRule type="cellIs" dxfId="2357" priority="2316" operator="equal">
      <formula>"jan."</formula>
    </cfRule>
  </conditionalFormatting>
  <conditionalFormatting sqref="I9">
    <cfRule type="cellIs" dxfId="2356" priority="2315" operator="equal">
      <formula>"jan."</formula>
    </cfRule>
  </conditionalFormatting>
  <conditionalFormatting sqref="H9">
    <cfRule type="cellIs" dxfId="2355" priority="2314" operator="equal">
      <formula>"jan."</formula>
    </cfRule>
  </conditionalFormatting>
  <conditionalFormatting sqref="I9">
    <cfRule type="cellIs" dxfId="2354" priority="2313" operator="equal">
      <formula>"jan."</formula>
    </cfRule>
  </conditionalFormatting>
  <conditionalFormatting sqref="G9">
    <cfRule type="cellIs" dxfId="2353" priority="2312" operator="equal">
      <formula>"jan."</formula>
    </cfRule>
  </conditionalFormatting>
  <conditionalFormatting sqref="H9">
    <cfRule type="cellIs" dxfId="2352" priority="2311" operator="equal">
      <formula>"jan."</formula>
    </cfRule>
  </conditionalFormatting>
  <conditionalFormatting sqref="J9">
    <cfRule type="cellIs" dxfId="2351" priority="2310" operator="equal">
      <formula>"jan."</formula>
    </cfRule>
  </conditionalFormatting>
  <conditionalFormatting sqref="H9">
    <cfRule type="cellIs" dxfId="2350" priority="2309" operator="equal">
      <formula>"jan."</formula>
    </cfRule>
  </conditionalFormatting>
  <conditionalFormatting sqref="G9">
    <cfRule type="cellIs" dxfId="2349" priority="2308" operator="equal">
      <formula>"jan."</formula>
    </cfRule>
  </conditionalFormatting>
  <conditionalFormatting sqref="H9">
    <cfRule type="cellIs" dxfId="2348" priority="2307" operator="equal">
      <formula>"jan."</formula>
    </cfRule>
  </conditionalFormatting>
  <conditionalFormatting sqref="G9">
    <cfRule type="cellIs" dxfId="2347" priority="2306" operator="equal">
      <formula>"jan."</formula>
    </cfRule>
  </conditionalFormatting>
  <conditionalFormatting sqref="H9">
    <cfRule type="cellIs" dxfId="2346" priority="2305" operator="equal">
      <formula>"jan."</formula>
    </cfRule>
  </conditionalFormatting>
  <conditionalFormatting sqref="F9">
    <cfRule type="cellIs" dxfId="2345" priority="2304" operator="equal">
      <formula>"jan."</formula>
    </cfRule>
  </conditionalFormatting>
  <conditionalFormatting sqref="G9">
    <cfRule type="cellIs" dxfId="2344" priority="2303" operator="equal">
      <formula>"jan."</formula>
    </cfRule>
  </conditionalFormatting>
  <conditionalFormatting sqref="I9">
    <cfRule type="cellIs" dxfId="2343" priority="2302" operator="equal">
      <formula>"jan."</formula>
    </cfRule>
  </conditionalFormatting>
  <conditionalFormatting sqref="J9">
    <cfRule type="cellIs" dxfId="2342" priority="2301" operator="equal">
      <formula>"jan."</formula>
    </cfRule>
  </conditionalFormatting>
  <conditionalFormatting sqref="I9">
    <cfRule type="cellIs" dxfId="2341" priority="2300" operator="equal">
      <formula>"jan."</formula>
    </cfRule>
  </conditionalFormatting>
  <conditionalFormatting sqref="J9">
    <cfRule type="cellIs" dxfId="2340" priority="2299" operator="equal">
      <formula>"jan."</formula>
    </cfRule>
  </conditionalFormatting>
  <conditionalFormatting sqref="I9">
    <cfRule type="cellIs" dxfId="2339" priority="2298" operator="equal">
      <formula>"jan."</formula>
    </cfRule>
  </conditionalFormatting>
  <conditionalFormatting sqref="J9">
    <cfRule type="cellIs" dxfId="2338" priority="2297" operator="equal">
      <formula>"jan."</formula>
    </cfRule>
  </conditionalFormatting>
  <conditionalFormatting sqref="H9">
    <cfRule type="cellIs" dxfId="2337" priority="2296" operator="equal">
      <formula>"jan."</formula>
    </cfRule>
  </conditionalFormatting>
  <conditionalFormatting sqref="I9">
    <cfRule type="cellIs" dxfId="2336" priority="2295" operator="equal">
      <formula>"jan."</formula>
    </cfRule>
  </conditionalFormatting>
  <conditionalFormatting sqref="I9">
    <cfRule type="cellIs" dxfId="2335" priority="2294" operator="equal">
      <formula>"jan."</formula>
    </cfRule>
  </conditionalFormatting>
  <conditionalFormatting sqref="H9">
    <cfRule type="cellIs" dxfId="2334" priority="2293" operator="equal">
      <formula>"jan."</formula>
    </cfRule>
  </conditionalFormatting>
  <conditionalFormatting sqref="I9">
    <cfRule type="cellIs" dxfId="2333" priority="2292" operator="equal">
      <formula>"jan."</formula>
    </cfRule>
  </conditionalFormatting>
  <conditionalFormatting sqref="H9">
    <cfRule type="cellIs" dxfId="2332" priority="2291" operator="equal">
      <formula>"jan."</formula>
    </cfRule>
  </conditionalFormatting>
  <conditionalFormatting sqref="I9">
    <cfRule type="cellIs" dxfId="2331" priority="2290" operator="equal">
      <formula>"jan."</formula>
    </cfRule>
  </conditionalFormatting>
  <conditionalFormatting sqref="G9">
    <cfRule type="cellIs" dxfId="2330" priority="2289" operator="equal">
      <formula>"jan."</formula>
    </cfRule>
  </conditionalFormatting>
  <conditionalFormatting sqref="H9">
    <cfRule type="cellIs" dxfId="2329" priority="2288" operator="equal">
      <formula>"jan."</formula>
    </cfRule>
  </conditionalFormatting>
  <conditionalFormatting sqref="J9">
    <cfRule type="cellIs" dxfId="2328" priority="2287" operator="equal">
      <formula>"jan."</formula>
    </cfRule>
  </conditionalFormatting>
  <conditionalFormatting sqref="I9">
    <cfRule type="cellIs" dxfId="2327" priority="2286" operator="equal">
      <formula>"jan."</formula>
    </cfRule>
  </conditionalFormatting>
  <conditionalFormatting sqref="H9">
    <cfRule type="cellIs" dxfId="2326" priority="2285" operator="equal">
      <formula>"jan."</formula>
    </cfRule>
  </conditionalFormatting>
  <conditionalFormatting sqref="I9">
    <cfRule type="cellIs" dxfId="2325" priority="2284" operator="equal">
      <formula>"jan."</formula>
    </cfRule>
  </conditionalFormatting>
  <conditionalFormatting sqref="H9">
    <cfRule type="cellIs" dxfId="2324" priority="2283" operator="equal">
      <formula>"jan."</formula>
    </cfRule>
  </conditionalFormatting>
  <conditionalFormatting sqref="I9">
    <cfRule type="cellIs" dxfId="2323" priority="2282" operator="equal">
      <formula>"jan."</formula>
    </cfRule>
  </conditionalFormatting>
  <conditionalFormatting sqref="G9">
    <cfRule type="cellIs" dxfId="2322" priority="2281" operator="equal">
      <formula>"jan."</formula>
    </cfRule>
  </conditionalFormatting>
  <conditionalFormatting sqref="H9">
    <cfRule type="cellIs" dxfId="2321" priority="2280" operator="equal">
      <formula>"jan."</formula>
    </cfRule>
  </conditionalFormatting>
  <conditionalFormatting sqref="J9">
    <cfRule type="cellIs" dxfId="2320" priority="2279" operator="equal">
      <formula>"jan."</formula>
    </cfRule>
  </conditionalFormatting>
  <conditionalFormatting sqref="H9">
    <cfRule type="cellIs" dxfId="2319" priority="2278" operator="equal">
      <formula>"jan."</formula>
    </cfRule>
  </conditionalFormatting>
  <conditionalFormatting sqref="G9">
    <cfRule type="cellIs" dxfId="2318" priority="2277" operator="equal">
      <formula>"jan."</formula>
    </cfRule>
  </conditionalFormatting>
  <conditionalFormatting sqref="H9">
    <cfRule type="cellIs" dxfId="2317" priority="2276" operator="equal">
      <formula>"jan."</formula>
    </cfRule>
  </conditionalFormatting>
  <conditionalFormatting sqref="G9">
    <cfRule type="cellIs" dxfId="2316" priority="2275" operator="equal">
      <formula>"jan."</formula>
    </cfRule>
  </conditionalFormatting>
  <conditionalFormatting sqref="H9">
    <cfRule type="cellIs" dxfId="2315" priority="2274" operator="equal">
      <formula>"jan."</formula>
    </cfRule>
  </conditionalFormatting>
  <conditionalFormatting sqref="F9">
    <cfRule type="cellIs" dxfId="2314" priority="2273" operator="equal">
      <formula>"jan."</formula>
    </cfRule>
  </conditionalFormatting>
  <conditionalFormatting sqref="G9">
    <cfRule type="cellIs" dxfId="2313" priority="2272" operator="equal">
      <formula>"jan."</formula>
    </cfRule>
  </conditionalFormatting>
  <conditionalFormatting sqref="I9">
    <cfRule type="cellIs" dxfId="2312" priority="2271" operator="equal">
      <formula>"jan."</formula>
    </cfRule>
  </conditionalFormatting>
  <conditionalFormatting sqref="I9">
    <cfRule type="cellIs" dxfId="2311" priority="2270" operator="equal">
      <formula>"jan."</formula>
    </cfRule>
  </conditionalFormatting>
  <conditionalFormatting sqref="H9">
    <cfRule type="cellIs" dxfId="2310" priority="2269" operator="equal">
      <formula>"jan."</formula>
    </cfRule>
  </conditionalFormatting>
  <conditionalFormatting sqref="I9">
    <cfRule type="cellIs" dxfId="2309" priority="2268" operator="equal">
      <formula>"jan."</formula>
    </cfRule>
  </conditionalFormatting>
  <conditionalFormatting sqref="H9">
    <cfRule type="cellIs" dxfId="2308" priority="2267" operator="equal">
      <formula>"jan."</formula>
    </cfRule>
  </conditionalFormatting>
  <conditionalFormatting sqref="I9">
    <cfRule type="cellIs" dxfId="2307" priority="2266" operator="equal">
      <formula>"jan."</formula>
    </cfRule>
  </conditionalFormatting>
  <conditionalFormatting sqref="G9">
    <cfRule type="cellIs" dxfId="2306" priority="2265" operator="equal">
      <formula>"jan."</formula>
    </cfRule>
  </conditionalFormatting>
  <conditionalFormatting sqref="H9">
    <cfRule type="cellIs" dxfId="2305" priority="2264" operator="equal">
      <formula>"jan."</formula>
    </cfRule>
  </conditionalFormatting>
  <conditionalFormatting sqref="H9">
    <cfRule type="cellIs" dxfId="2304" priority="2262" operator="equal">
      <formula>"jan."</formula>
    </cfRule>
  </conditionalFormatting>
  <conditionalFormatting sqref="G9">
    <cfRule type="cellIs" dxfId="2303" priority="2261" operator="equal">
      <formula>"jan."</formula>
    </cfRule>
  </conditionalFormatting>
  <conditionalFormatting sqref="H9">
    <cfRule type="cellIs" dxfId="2302" priority="2260" operator="equal">
      <formula>"jan."</formula>
    </cfRule>
  </conditionalFormatting>
  <conditionalFormatting sqref="G9">
    <cfRule type="cellIs" dxfId="2301" priority="2259" operator="equal">
      <formula>"jan."</formula>
    </cfRule>
  </conditionalFormatting>
  <conditionalFormatting sqref="H9">
    <cfRule type="cellIs" dxfId="2300" priority="2258" operator="equal">
      <formula>"jan."</formula>
    </cfRule>
  </conditionalFormatting>
  <conditionalFormatting sqref="F9">
    <cfRule type="cellIs" dxfId="2299" priority="2257" operator="equal">
      <formula>"jan."</formula>
    </cfRule>
  </conditionalFormatting>
  <conditionalFormatting sqref="G9">
    <cfRule type="cellIs" dxfId="2298" priority="2256" operator="equal">
      <formula>"jan."</formula>
    </cfRule>
  </conditionalFormatting>
  <conditionalFormatting sqref="I9">
    <cfRule type="cellIs" dxfId="2297" priority="2255" operator="equal">
      <formula>"jan."</formula>
    </cfRule>
  </conditionalFormatting>
  <conditionalFormatting sqref="H9">
    <cfRule type="cellIs" dxfId="2296" priority="2254" operator="equal">
      <formula>"jan."</formula>
    </cfRule>
  </conditionalFormatting>
  <conditionalFormatting sqref="G9">
    <cfRule type="cellIs" dxfId="2295" priority="2253" operator="equal">
      <formula>"jan."</formula>
    </cfRule>
  </conditionalFormatting>
  <conditionalFormatting sqref="H9">
    <cfRule type="cellIs" dxfId="2294" priority="2252" operator="equal">
      <formula>"jan."</formula>
    </cfRule>
  </conditionalFormatting>
  <conditionalFormatting sqref="G9">
    <cfRule type="cellIs" dxfId="2293" priority="2251" operator="equal">
      <formula>"jan."</formula>
    </cfRule>
  </conditionalFormatting>
  <conditionalFormatting sqref="H9">
    <cfRule type="cellIs" dxfId="2292" priority="2250" operator="equal">
      <formula>"jan."</formula>
    </cfRule>
  </conditionalFormatting>
  <conditionalFormatting sqref="F9">
    <cfRule type="cellIs" dxfId="2291" priority="2249" operator="equal">
      <formula>"jan."</formula>
    </cfRule>
  </conditionalFormatting>
  <conditionalFormatting sqref="G9">
    <cfRule type="cellIs" dxfId="2290" priority="2248" operator="equal">
      <formula>"jan."</formula>
    </cfRule>
  </conditionalFormatting>
  <conditionalFormatting sqref="I9">
    <cfRule type="cellIs" dxfId="2289" priority="2247" operator="equal">
      <formula>"jan."</formula>
    </cfRule>
  </conditionalFormatting>
  <conditionalFormatting sqref="G9">
    <cfRule type="cellIs" dxfId="2288" priority="2246" operator="equal">
      <formula>"jan."</formula>
    </cfRule>
  </conditionalFormatting>
  <conditionalFormatting sqref="F9">
    <cfRule type="cellIs" dxfId="2287" priority="2245" operator="equal">
      <formula>"jan."</formula>
    </cfRule>
  </conditionalFormatting>
  <conditionalFormatting sqref="G9">
    <cfRule type="cellIs" dxfId="2286" priority="2244" operator="equal">
      <formula>"jan."</formula>
    </cfRule>
  </conditionalFormatting>
  <conditionalFormatting sqref="F9">
    <cfRule type="cellIs" dxfId="2285" priority="2243" operator="equal">
      <formula>"jan."</formula>
    </cfRule>
  </conditionalFormatting>
  <conditionalFormatting sqref="G9">
    <cfRule type="cellIs" dxfId="2284" priority="2242" operator="equal">
      <formula>"jan."</formula>
    </cfRule>
  </conditionalFormatting>
  <conditionalFormatting sqref="F9">
    <cfRule type="cellIs" dxfId="2283" priority="2241" operator="equal">
      <formula>"jan."</formula>
    </cfRule>
  </conditionalFormatting>
  <conditionalFormatting sqref="H9">
    <cfRule type="cellIs" dxfId="2282" priority="2240" operator="equal">
      <formula>"jan."</formula>
    </cfRule>
  </conditionalFormatting>
  <conditionalFormatting sqref="K9">
    <cfRule type="cellIs" dxfId="2281" priority="2239" operator="equal">
      <formula>"jan."</formula>
    </cfRule>
  </conditionalFormatting>
  <conditionalFormatting sqref="J9">
    <cfRule type="cellIs" dxfId="2280" priority="2238" operator="equal">
      <formula>"jan."</formula>
    </cfRule>
  </conditionalFormatting>
  <conditionalFormatting sqref="I9">
    <cfRule type="cellIs" dxfId="2279" priority="2237" operator="equal">
      <formula>"jan."</formula>
    </cfRule>
  </conditionalFormatting>
  <conditionalFormatting sqref="J9">
    <cfRule type="cellIs" dxfId="2278" priority="2236" operator="equal">
      <formula>"jan."</formula>
    </cfRule>
  </conditionalFormatting>
  <conditionalFormatting sqref="I9">
    <cfRule type="cellIs" dxfId="2277" priority="2235" operator="equal">
      <formula>"jan."</formula>
    </cfRule>
  </conditionalFormatting>
  <conditionalFormatting sqref="J9">
    <cfRule type="cellIs" dxfId="2276" priority="2234" operator="equal">
      <formula>"jan."</formula>
    </cfRule>
  </conditionalFormatting>
  <conditionalFormatting sqref="H9">
    <cfRule type="cellIs" dxfId="2275" priority="2233" operator="equal">
      <formula>"jan."</formula>
    </cfRule>
  </conditionalFormatting>
  <conditionalFormatting sqref="I9">
    <cfRule type="cellIs" dxfId="2274" priority="2231" operator="equal">
      <formula>"jan."</formula>
    </cfRule>
  </conditionalFormatting>
  <conditionalFormatting sqref="H9">
    <cfRule type="cellIs" dxfId="2273" priority="2230" operator="equal">
      <formula>"jan."</formula>
    </cfRule>
  </conditionalFormatting>
  <conditionalFormatting sqref="I9">
    <cfRule type="cellIs" dxfId="2272" priority="2229" operator="equal">
      <formula>"jan."</formula>
    </cfRule>
  </conditionalFormatting>
  <conditionalFormatting sqref="H9">
    <cfRule type="cellIs" dxfId="2271" priority="2228" operator="equal">
      <formula>"jan."</formula>
    </cfRule>
  </conditionalFormatting>
  <conditionalFormatting sqref="I9">
    <cfRule type="cellIs" dxfId="2270" priority="2227" operator="equal">
      <formula>"jan."</formula>
    </cfRule>
  </conditionalFormatting>
  <conditionalFormatting sqref="G9">
    <cfRule type="cellIs" dxfId="2269" priority="2226" operator="equal">
      <formula>"jan."</formula>
    </cfRule>
  </conditionalFormatting>
  <conditionalFormatting sqref="H9">
    <cfRule type="cellIs" dxfId="2268" priority="2225" operator="equal">
      <formula>"jan."</formula>
    </cfRule>
  </conditionalFormatting>
  <conditionalFormatting sqref="J9">
    <cfRule type="cellIs" dxfId="2267" priority="2224" operator="equal">
      <formula>"jan."</formula>
    </cfRule>
  </conditionalFormatting>
  <conditionalFormatting sqref="I9">
    <cfRule type="cellIs" dxfId="2266" priority="2223" operator="equal">
      <formula>"jan."</formula>
    </cfRule>
  </conditionalFormatting>
  <conditionalFormatting sqref="H9">
    <cfRule type="cellIs" dxfId="2265" priority="2222" operator="equal">
      <formula>"jan."</formula>
    </cfRule>
  </conditionalFormatting>
  <conditionalFormatting sqref="I9">
    <cfRule type="cellIs" dxfId="2264" priority="2221" operator="equal">
      <formula>"jan."</formula>
    </cfRule>
  </conditionalFormatting>
  <conditionalFormatting sqref="H9">
    <cfRule type="cellIs" dxfId="2263" priority="2220" operator="equal">
      <formula>"jan."</formula>
    </cfRule>
  </conditionalFormatting>
  <conditionalFormatting sqref="I9">
    <cfRule type="cellIs" dxfId="2262" priority="2219" operator="equal">
      <formula>"jan."</formula>
    </cfRule>
  </conditionalFormatting>
  <conditionalFormatting sqref="G9">
    <cfRule type="cellIs" dxfId="2261" priority="2218" operator="equal">
      <formula>"jan."</formula>
    </cfRule>
  </conditionalFormatting>
  <conditionalFormatting sqref="H9">
    <cfRule type="cellIs" dxfId="2260" priority="2217" operator="equal">
      <formula>"jan."</formula>
    </cfRule>
  </conditionalFormatting>
  <conditionalFormatting sqref="H9">
    <cfRule type="cellIs" dxfId="2259" priority="2215" operator="equal">
      <formula>"jan."</formula>
    </cfRule>
  </conditionalFormatting>
  <conditionalFormatting sqref="G9">
    <cfRule type="cellIs" dxfId="2258" priority="2214" operator="equal">
      <formula>"jan."</formula>
    </cfRule>
  </conditionalFormatting>
  <conditionalFormatting sqref="H9">
    <cfRule type="cellIs" dxfId="2257" priority="2213" operator="equal">
      <formula>"jan."</formula>
    </cfRule>
  </conditionalFormatting>
  <conditionalFormatting sqref="G9">
    <cfRule type="cellIs" dxfId="2256" priority="2212" operator="equal">
      <formula>"jan."</formula>
    </cfRule>
  </conditionalFormatting>
  <conditionalFormatting sqref="H9">
    <cfRule type="cellIs" dxfId="2255" priority="2211" operator="equal">
      <formula>"jan."</formula>
    </cfRule>
  </conditionalFormatting>
  <conditionalFormatting sqref="F9">
    <cfRule type="cellIs" dxfId="2254" priority="2210" operator="equal">
      <formula>"jan."</formula>
    </cfRule>
  </conditionalFormatting>
  <conditionalFormatting sqref="G9">
    <cfRule type="cellIs" dxfId="2253" priority="2209" operator="equal">
      <formula>"jan."</formula>
    </cfRule>
  </conditionalFormatting>
  <conditionalFormatting sqref="I9">
    <cfRule type="cellIs" dxfId="2252" priority="2207" operator="equal">
      <formula>"jan."</formula>
    </cfRule>
  </conditionalFormatting>
  <conditionalFormatting sqref="H9">
    <cfRule type="cellIs" dxfId="2251" priority="2206" operator="equal">
      <formula>"jan."</formula>
    </cfRule>
  </conditionalFormatting>
  <conditionalFormatting sqref="I9">
    <cfRule type="cellIs" dxfId="2250" priority="2205" operator="equal">
      <formula>"jan."</formula>
    </cfRule>
  </conditionalFormatting>
  <conditionalFormatting sqref="I9">
    <cfRule type="cellIs" dxfId="2249" priority="2203" operator="equal">
      <formula>"jan."</formula>
    </cfRule>
  </conditionalFormatting>
  <conditionalFormatting sqref="H9">
    <cfRule type="cellIs" dxfId="2248" priority="2201" operator="equal">
      <formula>"jan."</formula>
    </cfRule>
  </conditionalFormatting>
  <conditionalFormatting sqref="J9">
    <cfRule type="cellIs" dxfId="2247" priority="2200" operator="equal">
      <formula>"jan."</formula>
    </cfRule>
  </conditionalFormatting>
  <conditionalFormatting sqref="G9">
    <cfRule type="cellIs" dxfId="2246" priority="2198" operator="equal">
      <formula>"jan."</formula>
    </cfRule>
  </conditionalFormatting>
  <conditionalFormatting sqref="H9">
    <cfRule type="cellIs" dxfId="2245" priority="2197" operator="equal">
      <formula>"jan."</formula>
    </cfRule>
  </conditionalFormatting>
  <conditionalFormatting sqref="G9">
    <cfRule type="cellIs" dxfId="2244" priority="2196" operator="equal">
      <formula>"jan."</formula>
    </cfRule>
  </conditionalFormatting>
  <conditionalFormatting sqref="H9">
    <cfRule type="cellIs" dxfId="2243" priority="2195" operator="equal">
      <formula>"jan."</formula>
    </cfRule>
  </conditionalFormatting>
  <conditionalFormatting sqref="F9">
    <cfRule type="cellIs" dxfId="2242" priority="2194" operator="equal">
      <formula>"jan."</formula>
    </cfRule>
  </conditionalFormatting>
  <conditionalFormatting sqref="G9">
    <cfRule type="cellIs" dxfId="2241" priority="2193" operator="equal">
      <formula>"jan."</formula>
    </cfRule>
  </conditionalFormatting>
  <conditionalFormatting sqref="I9">
    <cfRule type="cellIs" dxfId="2240" priority="2192" operator="equal">
      <formula>"jan."</formula>
    </cfRule>
  </conditionalFormatting>
  <conditionalFormatting sqref="H9">
    <cfRule type="cellIs" dxfId="2239" priority="2191" operator="equal">
      <formula>"jan."</formula>
    </cfRule>
  </conditionalFormatting>
  <conditionalFormatting sqref="G9">
    <cfRule type="cellIs" dxfId="2238" priority="2190" operator="equal">
      <formula>"jan."</formula>
    </cfRule>
  </conditionalFormatting>
  <conditionalFormatting sqref="H9">
    <cfRule type="cellIs" dxfId="2237" priority="2189" operator="equal">
      <formula>"jan."</formula>
    </cfRule>
  </conditionalFormatting>
  <conditionalFormatting sqref="G9">
    <cfRule type="cellIs" dxfId="2236" priority="2188" operator="equal">
      <formula>"jan."</formula>
    </cfRule>
  </conditionalFormatting>
  <conditionalFormatting sqref="H9">
    <cfRule type="cellIs" dxfId="2235" priority="2187" operator="equal">
      <formula>"jan."</formula>
    </cfRule>
  </conditionalFormatting>
  <conditionalFormatting sqref="F9">
    <cfRule type="cellIs" dxfId="2234" priority="2186" operator="equal">
      <formula>"jan."</formula>
    </cfRule>
  </conditionalFormatting>
  <conditionalFormatting sqref="G9">
    <cfRule type="cellIs" dxfId="2233" priority="2185" operator="equal">
      <formula>"jan."</formula>
    </cfRule>
  </conditionalFormatting>
  <conditionalFormatting sqref="I9">
    <cfRule type="cellIs" dxfId="2232" priority="2184" operator="equal">
      <formula>"jan."</formula>
    </cfRule>
  </conditionalFormatting>
  <conditionalFormatting sqref="G9">
    <cfRule type="cellIs" dxfId="2231" priority="2183" operator="equal">
      <formula>"jan."</formula>
    </cfRule>
  </conditionalFormatting>
  <conditionalFormatting sqref="F9">
    <cfRule type="cellIs" dxfId="2230" priority="2182" operator="equal">
      <formula>"jan."</formula>
    </cfRule>
  </conditionalFormatting>
  <conditionalFormatting sqref="G9">
    <cfRule type="cellIs" dxfId="2229" priority="2181" operator="equal">
      <formula>"jan."</formula>
    </cfRule>
  </conditionalFormatting>
  <conditionalFormatting sqref="F9">
    <cfRule type="cellIs" dxfId="2228" priority="2180" operator="equal">
      <formula>"jan."</formula>
    </cfRule>
  </conditionalFormatting>
  <conditionalFormatting sqref="G9">
    <cfRule type="cellIs" dxfId="2227" priority="2179" operator="equal">
      <formula>"jan."</formula>
    </cfRule>
  </conditionalFormatting>
  <conditionalFormatting sqref="F9">
    <cfRule type="cellIs" dxfId="2226" priority="2178" operator="equal">
      <formula>"jan."</formula>
    </cfRule>
  </conditionalFormatting>
  <conditionalFormatting sqref="H9">
    <cfRule type="cellIs" dxfId="2225" priority="2177" operator="equal">
      <formula>"jan."</formula>
    </cfRule>
  </conditionalFormatting>
  <conditionalFormatting sqref="I9">
    <cfRule type="cellIs" dxfId="2224" priority="2176" operator="equal">
      <formula>"jan."</formula>
    </cfRule>
  </conditionalFormatting>
  <conditionalFormatting sqref="H9">
    <cfRule type="cellIs" dxfId="2223" priority="2175" operator="equal">
      <formula>"jan."</formula>
    </cfRule>
  </conditionalFormatting>
  <conditionalFormatting sqref="I9">
    <cfRule type="cellIs" dxfId="2222" priority="2174" operator="equal">
      <formula>"jan."</formula>
    </cfRule>
  </conditionalFormatting>
  <conditionalFormatting sqref="H9">
    <cfRule type="cellIs" dxfId="2221" priority="2173" operator="equal">
      <formula>"jan."</formula>
    </cfRule>
  </conditionalFormatting>
  <conditionalFormatting sqref="I9">
    <cfRule type="cellIs" dxfId="2220" priority="2172" operator="equal">
      <formula>"jan."</formula>
    </cfRule>
  </conditionalFormatting>
  <conditionalFormatting sqref="G9">
    <cfRule type="cellIs" dxfId="2219" priority="2171" operator="equal">
      <formula>"jan."</formula>
    </cfRule>
  </conditionalFormatting>
  <conditionalFormatting sqref="H9">
    <cfRule type="cellIs" dxfId="2218" priority="2170" operator="equal">
      <formula>"jan."</formula>
    </cfRule>
  </conditionalFormatting>
  <conditionalFormatting sqref="H9">
    <cfRule type="cellIs" dxfId="2217" priority="2169" operator="equal">
      <formula>"jan."</formula>
    </cfRule>
  </conditionalFormatting>
  <conditionalFormatting sqref="H9">
    <cfRule type="cellIs" dxfId="2216" priority="2167" operator="equal">
      <formula>"jan."</formula>
    </cfRule>
  </conditionalFormatting>
  <conditionalFormatting sqref="G9">
    <cfRule type="cellIs" dxfId="2215" priority="2166" operator="equal">
      <formula>"jan."</formula>
    </cfRule>
  </conditionalFormatting>
  <conditionalFormatting sqref="H9">
    <cfRule type="cellIs" dxfId="2214" priority="2165" operator="equal">
      <formula>"jan."</formula>
    </cfRule>
  </conditionalFormatting>
  <conditionalFormatting sqref="F9">
    <cfRule type="cellIs" dxfId="2213" priority="2164" operator="equal">
      <formula>"jan."</formula>
    </cfRule>
  </conditionalFormatting>
  <conditionalFormatting sqref="G9">
    <cfRule type="cellIs" dxfId="2212" priority="2163" operator="equal">
      <formula>"jan."</formula>
    </cfRule>
  </conditionalFormatting>
  <conditionalFormatting sqref="I9">
    <cfRule type="cellIs" dxfId="2211" priority="2162" operator="equal">
      <formula>"jan."</formula>
    </cfRule>
  </conditionalFormatting>
  <conditionalFormatting sqref="H9">
    <cfRule type="cellIs" dxfId="2210" priority="2161" operator="equal">
      <formula>"jan."</formula>
    </cfRule>
  </conditionalFormatting>
  <conditionalFormatting sqref="G9">
    <cfRule type="cellIs" dxfId="2209" priority="2160" operator="equal">
      <formula>"jan."</formula>
    </cfRule>
  </conditionalFormatting>
  <conditionalFormatting sqref="H9">
    <cfRule type="cellIs" dxfId="2208" priority="2159" operator="equal">
      <formula>"jan."</formula>
    </cfRule>
  </conditionalFormatting>
  <conditionalFormatting sqref="G9">
    <cfRule type="cellIs" dxfId="2207" priority="2158" operator="equal">
      <formula>"jan."</formula>
    </cfRule>
  </conditionalFormatting>
  <conditionalFormatting sqref="H9">
    <cfRule type="cellIs" dxfId="2206" priority="2157" operator="equal">
      <formula>"jan."</formula>
    </cfRule>
  </conditionalFormatting>
  <conditionalFormatting sqref="F9">
    <cfRule type="cellIs" dxfId="2205" priority="2156" operator="equal">
      <formula>"jan."</formula>
    </cfRule>
  </conditionalFormatting>
  <conditionalFormatting sqref="G9">
    <cfRule type="cellIs" dxfId="2204" priority="2155" operator="equal">
      <formula>"jan."</formula>
    </cfRule>
  </conditionalFormatting>
  <conditionalFormatting sqref="I9">
    <cfRule type="cellIs" dxfId="2203" priority="2154" operator="equal">
      <formula>"jan."</formula>
    </cfRule>
  </conditionalFormatting>
  <conditionalFormatting sqref="G9">
    <cfRule type="cellIs" dxfId="2202" priority="2153" operator="equal">
      <formula>"jan."</formula>
    </cfRule>
  </conditionalFormatting>
  <conditionalFormatting sqref="G9">
    <cfRule type="cellIs" dxfId="2201" priority="2151" operator="equal">
      <formula>"jan."</formula>
    </cfRule>
  </conditionalFormatting>
  <conditionalFormatting sqref="F9">
    <cfRule type="cellIs" dxfId="2200" priority="2150" operator="equal">
      <formula>"jan."</formula>
    </cfRule>
  </conditionalFormatting>
  <conditionalFormatting sqref="G9">
    <cfRule type="cellIs" dxfId="2199" priority="2149" operator="equal">
      <formula>"jan."</formula>
    </cfRule>
  </conditionalFormatting>
  <conditionalFormatting sqref="F9">
    <cfRule type="cellIs" dxfId="2198" priority="2148" operator="equal">
      <formula>"jan."</formula>
    </cfRule>
  </conditionalFormatting>
  <conditionalFormatting sqref="H9">
    <cfRule type="cellIs" dxfId="2197" priority="2147" operator="equal">
      <formula>"jan."</formula>
    </cfRule>
  </conditionalFormatting>
  <conditionalFormatting sqref="H9">
    <cfRule type="cellIs" dxfId="2196" priority="2146" operator="equal">
      <formula>"jan."</formula>
    </cfRule>
  </conditionalFormatting>
  <conditionalFormatting sqref="G9">
    <cfRule type="cellIs" dxfId="2195" priority="2145" operator="equal">
      <formula>"jan."</formula>
    </cfRule>
  </conditionalFormatting>
  <conditionalFormatting sqref="G9">
    <cfRule type="cellIs" dxfId="2194" priority="2143" operator="equal">
      <formula>"jan."</formula>
    </cfRule>
  </conditionalFormatting>
  <conditionalFormatting sqref="H9">
    <cfRule type="cellIs" dxfId="2193" priority="2142" operator="equal">
      <formula>"jan."</formula>
    </cfRule>
  </conditionalFormatting>
  <conditionalFormatting sqref="F9">
    <cfRule type="cellIs" dxfId="2192" priority="2141" operator="equal">
      <formula>"jan."</formula>
    </cfRule>
  </conditionalFormatting>
  <conditionalFormatting sqref="I9">
    <cfRule type="cellIs" dxfId="2191" priority="2139" operator="equal">
      <formula>"jan."</formula>
    </cfRule>
  </conditionalFormatting>
  <conditionalFormatting sqref="F9">
    <cfRule type="cellIs" dxfId="2190" priority="2137" operator="equal">
      <formula>"jan."</formula>
    </cfRule>
  </conditionalFormatting>
  <conditionalFormatting sqref="G9">
    <cfRule type="cellIs" dxfId="2189" priority="2136" operator="equal">
      <formula>"jan."</formula>
    </cfRule>
  </conditionalFormatting>
  <conditionalFormatting sqref="G9">
    <cfRule type="cellIs" dxfId="2188" priority="2134" operator="equal">
      <formula>"jan."</formula>
    </cfRule>
  </conditionalFormatting>
  <conditionalFormatting sqref="F9">
    <cfRule type="cellIs" dxfId="2187" priority="2133" operator="equal">
      <formula>"jan."</formula>
    </cfRule>
  </conditionalFormatting>
  <conditionalFormatting sqref="H9">
    <cfRule type="cellIs" dxfId="2186" priority="2132" operator="equal">
      <formula>"jan."</formula>
    </cfRule>
  </conditionalFormatting>
  <conditionalFormatting sqref="G9">
    <cfRule type="cellIs" dxfId="2185" priority="2131" operator="equal">
      <formula>"jan."</formula>
    </cfRule>
  </conditionalFormatting>
  <conditionalFormatting sqref="F9">
    <cfRule type="cellIs" dxfId="2184" priority="2130" operator="equal">
      <formula>"jan."</formula>
    </cfRule>
  </conditionalFormatting>
  <conditionalFormatting sqref="G9">
    <cfRule type="cellIs" dxfId="2183" priority="2129" operator="equal">
      <formula>"jan."</formula>
    </cfRule>
  </conditionalFormatting>
  <conditionalFormatting sqref="F9">
    <cfRule type="cellIs" dxfId="2182" priority="2128" operator="equal">
      <formula>"jan."</formula>
    </cfRule>
  </conditionalFormatting>
  <conditionalFormatting sqref="G9">
    <cfRule type="cellIs" dxfId="2181" priority="2127" operator="equal">
      <formula>"jan."</formula>
    </cfRule>
  </conditionalFormatting>
  <conditionalFormatting sqref="F9">
    <cfRule type="cellIs" dxfId="2180" priority="2126" operator="equal">
      <formula>"jan."</formula>
    </cfRule>
  </conditionalFormatting>
  <conditionalFormatting sqref="H9">
    <cfRule type="cellIs" dxfId="2179" priority="2125" operator="equal">
      <formula>"jan."</formula>
    </cfRule>
  </conditionalFormatting>
  <conditionalFormatting sqref="F9">
    <cfRule type="cellIs" dxfId="2178" priority="2124" operator="equal">
      <formula>"jan."</formula>
    </cfRule>
  </conditionalFormatting>
  <conditionalFormatting sqref="F9">
    <cfRule type="cellIs" dxfId="2177" priority="2123" operator="equal">
      <formula>"jan."</formula>
    </cfRule>
  </conditionalFormatting>
  <conditionalFormatting sqref="F9">
    <cfRule type="cellIs" dxfId="2176" priority="2122" operator="equal">
      <formula>"jan."</formula>
    </cfRule>
  </conditionalFormatting>
  <conditionalFormatting sqref="G9">
    <cfRule type="cellIs" dxfId="2175" priority="2120" operator="equal">
      <formula>"jan."</formula>
    </cfRule>
  </conditionalFormatting>
  <conditionalFormatting sqref="J9">
    <cfRule type="cellIs" dxfId="2174" priority="2119" operator="equal">
      <formula>"jan."</formula>
    </cfRule>
  </conditionalFormatting>
  <conditionalFormatting sqref="K9">
    <cfRule type="cellIs" dxfId="2173" priority="2118" operator="equal">
      <formula>"jan."</formula>
    </cfRule>
  </conditionalFormatting>
  <conditionalFormatting sqref="L9">
    <cfRule type="cellIs" dxfId="2172" priority="2117" operator="equal">
      <formula>"jan."</formula>
    </cfRule>
  </conditionalFormatting>
  <conditionalFormatting sqref="J9">
    <cfRule type="cellIs" dxfId="2171" priority="2116" operator="equal">
      <formula>"jan."</formula>
    </cfRule>
  </conditionalFormatting>
  <conditionalFormatting sqref="I9">
    <cfRule type="cellIs" dxfId="2170" priority="2115" operator="equal">
      <formula>"jan."</formula>
    </cfRule>
  </conditionalFormatting>
  <conditionalFormatting sqref="J9">
    <cfRule type="cellIs" dxfId="2169" priority="2114" operator="equal">
      <formula>"jan."</formula>
    </cfRule>
  </conditionalFormatting>
  <conditionalFormatting sqref="J9">
    <cfRule type="cellIs" dxfId="2168" priority="2112" operator="equal">
      <formula>"jan."</formula>
    </cfRule>
  </conditionalFormatting>
  <conditionalFormatting sqref="H9">
    <cfRule type="cellIs" dxfId="2167" priority="2111" operator="equal">
      <formula>"jan."</formula>
    </cfRule>
  </conditionalFormatting>
  <conditionalFormatting sqref="I9">
    <cfRule type="cellIs" dxfId="2166" priority="2110" operator="equal">
      <formula>"jan."</formula>
    </cfRule>
  </conditionalFormatting>
  <conditionalFormatting sqref="H9">
    <cfRule type="cellIs" dxfId="2165" priority="2108" operator="equal">
      <formula>"jan."</formula>
    </cfRule>
  </conditionalFormatting>
  <conditionalFormatting sqref="H9">
    <cfRule type="cellIs" dxfId="2164" priority="2106" operator="equal">
      <formula>"jan."</formula>
    </cfRule>
  </conditionalFormatting>
  <conditionalFormatting sqref="I9">
    <cfRule type="cellIs" dxfId="2163" priority="2105" operator="equal">
      <formula>"jan."</formula>
    </cfRule>
  </conditionalFormatting>
  <conditionalFormatting sqref="H9">
    <cfRule type="cellIs" dxfId="2162" priority="2103" operator="equal">
      <formula>"jan."</formula>
    </cfRule>
  </conditionalFormatting>
  <conditionalFormatting sqref="J9">
    <cfRule type="cellIs" dxfId="2161" priority="2102" operator="equal">
      <formula>"jan."</formula>
    </cfRule>
  </conditionalFormatting>
  <conditionalFormatting sqref="I9">
    <cfRule type="cellIs" dxfId="2160" priority="2101" operator="equal">
      <formula>"jan."</formula>
    </cfRule>
  </conditionalFormatting>
  <conditionalFormatting sqref="H9">
    <cfRule type="cellIs" dxfId="2159" priority="2100" operator="equal">
      <formula>"jan."</formula>
    </cfRule>
  </conditionalFormatting>
  <conditionalFormatting sqref="I9">
    <cfRule type="cellIs" dxfId="2158" priority="2099" operator="equal">
      <formula>"jan."</formula>
    </cfRule>
  </conditionalFormatting>
  <conditionalFormatting sqref="H9">
    <cfRule type="cellIs" dxfId="2157" priority="2098" operator="equal">
      <formula>"jan."</formula>
    </cfRule>
  </conditionalFormatting>
  <conditionalFormatting sqref="G9">
    <cfRule type="cellIs" dxfId="2156" priority="2096" operator="equal">
      <formula>"jan."</formula>
    </cfRule>
  </conditionalFormatting>
  <conditionalFormatting sqref="H9">
    <cfRule type="cellIs" dxfId="2155" priority="2095" operator="equal">
      <formula>"jan."</formula>
    </cfRule>
  </conditionalFormatting>
  <conditionalFormatting sqref="J9">
    <cfRule type="cellIs" dxfId="2154" priority="2094" operator="equal">
      <formula>"jan."</formula>
    </cfRule>
  </conditionalFormatting>
  <conditionalFormatting sqref="G9">
    <cfRule type="cellIs" dxfId="2153" priority="2092" operator="equal">
      <formula>"jan."</formula>
    </cfRule>
  </conditionalFormatting>
  <conditionalFormatting sqref="G9">
    <cfRule type="cellIs" dxfId="2152" priority="2090" operator="equal">
      <formula>"jan."</formula>
    </cfRule>
  </conditionalFormatting>
  <conditionalFormatting sqref="H9">
    <cfRule type="cellIs" dxfId="2151" priority="2089" operator="equal">
      <formula>"jan."</formula>
    </cfRule>
  </conditionalFormatting>
  <conditionalFormatting sqref="G9">
    <cfRule type="cellIs" dxfId="2150" priority="2087" operator="equal">
      <formula>"jan."</formula>
    </cfRule>
  </conditionalFormatting>
  <conditionalFormatting sqref="I9">
    <cfRule type="cellIs" dxfId="2149" priority="2086" operator="equal">
      <formula>"jan."</formula>
    </cfRule>
  </conditionalFormatting>
  <conditionalFormatting sqref="H9">
    <cfRule type="cellIs" dxfId="2148" priority="2084" operator="equal">
      <formula>"jan."</formula>
    </cfRule>
  </conditionalFormatting>
  <conditionalFormatting sqref="H9">
    <cfRule type="cellIs" dxfId="2147" priority="2082" operator="equal">
      <formula>"jan."</formula>
    </cfRule>
  </conditionalFormatting>
  <conditionalFormatting sqref="I9">
    <cfRule type="cellIs" dxfId="2146" priority="2081" operator="equal">
      <formula>"jan."</formula>
    </cfRule>
  </conditionalFormatting>
  <conditionalFormatting sqref="H9">
    <cfRule type="cellIs" dxfId="2145" priority="2079" operator="equal">
      <formula>"jan."</formula>
    </cfRule>
  </conditionalFormatting>
  <conditionalFormatting sqref="H9">
    <cfRule type="cellIs" dxfId="2144" priority="2077" operator="equal">
      <formula>"jan."</formula>
    </cfRule>
  </conditionalFormatting>
  <conditionalFormatting sqref="H9">
    <cfRule type="cellIs" dxfId="2143" priority="2075" operator="equal">
      <formula>"jan."</formula>
    </cfRule>
  </conditionalFormatting>
  <conditionalFormatting sqref="H9">
    <cfRule type="cellIs" dxfId="2142" priority="2073" operator="equal">
      <formula>"jan."</formula>
    </cfRule>
  </conditionalFormatting>
  <conditionalFormatting sqref="F9">
    <cfRule type="cellIs" dxfId="2141" priority="2072" operator="equal">
      <formula>"jan."</formula>
    </cfRule>
  </conditionalFormatting>
  <conditionalFormatting sqref="G9">
    <cfRule type="cellIs" dxfId="2140" priority="2071" operator="equal">
      <formula>"jan."</formula>
    </cfRule>
  </conditionalFormatting>
  <conditionalFormatting sqref="I9">
    <cfRule type="cellIs" dxfId="2139" priority="2070" operator="equal">
      <formula>"jan."</formula>
    </cfRule>
  </conditionalFormatting>
  <conditionalFormatting sqref="H9">
    <cfRule type="cellIs" dxfId="2138" priority="2069" operator="equal">
      <formula>"jan."</formula>
    </cfRule>
  </conditionalFormatting>
  <conditionalFormatting sqref="G9">
    <cfRule type="cellIs" dxfId="2137" priority="2068" operator="equal">
      <formula>"jan."</formula>
    </cfRule>
  </conditionalFormatting>
  <conditionalFormatting sqref="H9">
    <cfRule type="cellIs" dxfId="2136" priority="2065" operator="equal">
      <formula>"jan."</formula>
    </cfRule>
  </conditionalFormatting>
  <conditionalFormatting sqref="G9">
    <cfRule type="cellIs" dxfId="2135" priority="2066" operator="equal">
      <formula>"jan."</formula>
    </cfRule>
  </conditionalFormatting>
  <conditionalFormatting sqref="F9">
    <cfRule type="cellIs" dxfId="2134" priority="2064" operator="equal">
      <formula>"jan."</formula>
    </cfRule>
  </conditionalFormatting>
  <conditionalFormatting sqref="G9">
    <cfRule type="cellIs" dxfId="2133" priority="2063" operator="equal">
      <formula>"jan."</formula>
    </cfRule>
  </conditionalFormatting>
  <conditionalFormatting sqref="I9">
    <cfRule type="cellIs" dxfId="2132" priority="2062" operator="equal">
      <formula>"jan."</formula>
    </cfRule>
  </conditionalFormatting>
  <conditionalFormatting sqref="G9">
    <cfRule type="cellIs" dxfId="2131" priority="2061" operator="equal">
      <formula>"jan."</formula>
    </cfRule>
  </conditionalFormatting>
  <conditionalFormatting sqref="F9">
    <cfRule type="cellIs" dxfId="2130" priority="2060" operator="equal">
      <formula>"jan."</formula>
    </cfRule>
  </conditionalFormatting>
  <conditionalFormatting sqref="G9">
    <cfRule type="cellIs" dxfId="2129" priority="2059" operator="equal">
      <formula>"jan."</formula>
    </cfRule>
  </conditionalFormatting>
  <conditionalFormatting sqref="F9">
    <cfRule type="cellIs" dxfId="2128" priority="2058" operator="equal">
      <formula>"jan."</formula>
    </cfRule>
  </conditionalFormatting>
  <conditionalFormatting sqref="G9">
    <cfRule type="cellIs" dxfId="2127" priority="2057" operator="equal">
      <formula>"jan."</formula>
    </cfRule>
  </conditionalFormatting>
  <conditionalFormatting sqref="F9">
    <cfRule type="cellIs" dxfId="2126" priority="2056" operator="equal">
      <formula>"jan."</formula>
    </cfRule>
  </conditionalFormatting>
  <conditionalFormatting sqref="H9">
    <cfRule type="cellIs" dxfId="2125" priority="2055" operator="equal">
      <formula>"jan."</formula>
    </cfRule>
  </conditionalFormatting>
  <conditionalFormatting sqref="I9">
    <cfRule type="cellIs" dxfId="2124" priority="2054" operator="equal">
      <formula>"jan."</formula>
    </cfRule>
  </conditionalFormatting>
  <conditionalFormatting sqref="H9">
    <cfRule type="cellIs" dxfId="2123" priority="2053" operator="equal">
      <formula>"jan."</formula>
    </cfRule>
  </conditionalFormatting>
  <conditionalFormatting sqref="I9">
    <cfRule type="cellIs" dxfId="2122" priority="2052" operator="equal">
      <formula>"jan."</formula>
    </cfRule>
  </conditionalFormatting>
  <conditionalFormatting sqref="H9">
    <cfRule type="cellIs" dxfId="2121" priority="2051" operator="equal">
      <formula>"jan."</formula>
    </cfRule>
  </conditionalFormatting>
  <conditionalFormatting sqref="I9">
    <cfRule type="cellIs" dxfId="2120" priority="2050" operator="equal">
      <formula>"jan."</formula>
    </cfRule>
  </conditionalFormatting>
  <conditionalFormatting sqref="G9">
    <cfRule type="cellIs" dxfId="2119" priority="2049" operator="equal">
      <formula>"jan."</formula>
    </cfRule>
  </conditionalFormatting>
  <conditionalFormatting sqref="H9">
    <cfRule type="cellIs" dxfId="2118" priority="2048" operator="equal">
      <formula>"jan."</formula>
    </cfRule>
  </conditionalFormatting>
  <conditionalFormatting sqref="H9">
    <cfRule type="cellIs" dxfId="2117" priority="2047" operator="equal">
      <formula>"jan."</formula>
    </cfRule>
  </conditionalFormatting>
  <conditionalFormatting sqref="G9">
    <cfRule type="cellIs" dxfId="2116" priority="2046" operator="equal">
      <formula>"jan."</formula>
    </cfRule>
  </conditionalFormatting>
  <conditionalFormatting sqref="H9">
    <cfRule type="cellIs" dxfId="2115" priority="2045" operator="equal">
      <formula>"jan."</formula>
    </cfRule>
  </conditionalFormatting>
  <conditionalFormatting sqref="G9">
    <cfRule type="cellIs" dxfId="2114" priority="2044" operator="equal">
      <formula>"jan."</formula>
    </cfRule>
  </conditionalFormatting>
  <conditionalFormatting sqref="H9">
    <cfRule type="cellIs" dxfId="2113" priority="2043" operator="equal">
      <formula>"jan."</formula>
    </cfRule>
  </conditionalFormatting>
  <conditionalFormatting sqref="F9">
    <cfRule type="cellIs" dxfId="2112" priority="2042" operator="equal">
      <formula>"jan."</formula>
    </cfRule>
  </conditionalFormatting>
  <conditionalFormatting sqref="G9">
    <cfRule type="cellIs" dxfId="2111" priority="2041" operator="equal">
      <formula>"jan."</formula>
    </cfRule>
  </conditionalFormatting>
  <conditionalFormatting sqref="I9">
    <cfRule type="cellIs" dxfId="2110" priority="2040" operator="equal">
      <formula>"jan."</formula>
    </cfRule>
  </conditionalFormatting>
  <conditionalFormatting sqref="H9">
    <cfRule type="cellIs" dxfId="2109" priority="2039" operator="equal">
      <formula>"jan."</formula>
    </cfRule>
  </conditionalFormatting>
  <conditionalFormatting sqref="G9">
    <cfRule type="cellIs" dxfId="2108" priority="2038" operator="equal">
      <formula>"jan."</formula>
    </cfRule>
  </conditionalFormatting>
  <conditionalFormatting sqref="H9">
    <cfRule type="cellIs" dxfId="2107" priority="2037" operator="equal">
      <formula>"jan."</formula>
    </cfRule>
  </conditionalFormatting>
  <conditionalFormatting sqref="G9">
    <cfRule type="cellIs" dxfId="2106" priority="2036" operator="equal">
      <formula>"jan."</formula>
    </cfRule>
  </conditionalFormatting>
  <conditionalFormatting sqref="H9">
    <cfRule type="cellIs" dxfId="2105" priority="2035" operator="equal">
      <formula>"jan."</formula>
    </cfRule>
  </conditionalFormatting>
  <conditionalFormatting sqref="F9">
    <cfRule type="cellIs" dxfId="2104" priority="2034" operator="equal">
      <formula>"jan."</formula>
    </cfRule>
  </conditionalFormatting>
  <conditionalFormatting sqref="G9">
    <cfRule type="cellIs" dxfId="2103" priority="2033" operator="equal">
      <formula>"jan."</formula>
    </cfRule>
  </conditionalFormatting>
  <conditionalFormatting sqref="I9">
    <cfRule type="cellIs" dxfId="2102" priority="2032" operator="equal">
      <formula>"jan."</formula>
    </cfRule>
  </conditionalFormatting>
  <conditionalFormatting sqref="G9">
    <cfRule type="cellIs" dxfId="2101" priority="2031" operator="equal">
      <formula>"jan."</formula>
    </cfRule>
  </conditionalFormatting>
  <conditionalFormatting sqref="F9">
    <cfRule type="cellIs" dxfId="2100" priority="2030" operator="equal">
      <formula>"jan."</formula>
    </cfRule>
  </conditionalFormatting>
  <conditionalFormatting sqref="G9">
    <cfRule type="cellIs" dxfId="2099" priority="2029" operator="equal">
      <formula>"jan."</formula>
    </cfRule>
  </conditionalFormatting>
  <conditionalFormatting sqref="F9">
    <cfRule type="cellIs" dxfId="2098" priority="2028" operator="equal">
      <formula>"jan."</formula>
    </cfRule>
  </conditionalFormatting>
  <conditionalFormatting sqref="G9">
    <cfRule type="cellIs" dxfId="2097" priority="2027" operator="equal">
      <formula>"jan."</formula>
    </cfRule>
  </conditionalFormatting>
  <conditionalFormatting sqref="F9">
    <cfRule type="cellIs" dxfId="2096" priority="2026" operator="equal">
      <formula>"jan."</formula>
    </cfRule>
  </conditionalFormatting>
  <conditionalFormatting sqref="H9">
    <cfRule type="cellIs" dxfId="2095" priority="2025" operator="equal">
      <formula>"jan."</formula>
    </cfRule>
  </conditionalFormatting>
  <conditionalFormatting sqref="H9">
    <cfRule type="cellIs" dxfId="2094" priority="2024" operator="equal">
      <formula>"jan."</formula>
    </cfRule>
  </conditionalFormatting>
  <conditionalFormatting sqref="G9">
    <cfRule type="cellIs" dxfId="2093" priority="2023" operator="equal">
      <formula>"jan."</formula>
    </cfRule>
  </conditionalFormatting>
  <conditionalFormatting sqref="H9">
    <cfRule type="cellIs" dxfId="2092" priority="2022" operator="equal">
      <formula>"jan."</formula>
    </cfRule>
  </conditionalFormatting>
  <conditionalFormatting sqref="G9">
    <cfRule type="cellIs" dxfId="2091" priority="2021" operator="equal">
      <formula>"jan."</formula>
    </cfRule>
  </conditionalFormatting>
  <conditionalFormatting sqref="H9">
    <cfRule type="cellIs" dxfId="2090" priority="2020" operator="equal">
      <formula>"jan."</formula>
    </cfRule>
  </conditionalFormatting>
  <conditionalFormatting sqref="F9">
    <cfRule type="cellIs" dxfId="2089" priority="2019" operator="equal">
      <formula>"jan."</formula>
    </cfRule>
  </conditionalFormatting>
  <conditionalFormatting sqref="G9">
    <cfRule type="cellIs" dxfId="2088" priority="2018" operator="equal">
      <formula>"jan."</formula>
    </cfRule>
  </conditionalFormatting>
  <conditionalFormatting sqref="I9">
    <cfRule type="cellIs" dxfId="2087" priority="2017" operator="equal">
      <formula>"jan."</formula>
    </cfRule>
  </conditionalFormatting>
  <conditionalFormatting sqref="G9">
    <cfRule type="cellIs" dxfId="2086" priority="2016" operator="equal">
      <formula>"jan."</formula>
    </cfRule>
  </conditionalFormatting>
  <conditionalFormatting sqref="F9">
    <cfRule type="cellIs" dxfId="2085" priority="2015" operator="equal">
      <formula>"jan."</formula>
    </cfRule>
  </conditionalFormatting>
  <conditionalFormatting sqref="G9">
    <cfRule type="cellIs" dxfId="2084" priority="2014" operator="equal">
      <formula>"jan."</formula>
    </cfRule>
  </conditionalFormatting>
  <conditionalFormatting sqref="F9">
    <cfRule type="cellIs" dxfId="2083" priority="2013" operator="equal">
      <formula>"jan."</formula>
    </cfRule>
  </conditionalFormatting>
  <conditionalFormatting sqref="G9">
    <cfRule type="cellIs" dxfId="2082" priority="2012" operator="equal">
      <formula>"jan."</formula>
    </cfRule>
  </conditionalFormatting>
  <conditionalFormatting sqref="F9">
    <cfRule type="cellIs" dxfId="2081" priority="2011" operator="equal">
      <formula>"jan."</formula>
    </cfRule>
  </conditionalFormatting>
  <conditionalFormatting sqref="H9">
    <cfRule type="cellIs" dxfId="2080" priority="2010" operator="equal">
      <formula>"jan."</formula>
    </cfRule>
  </conditionalFormatting>
  <conditionalFormatting sqref="G9">
    <cfRule type="cellIs" dxfId="2079" priority="2009" operator="equal">
      <formula>"jan."</formula>
    </cfRule>
  </conditionalFormatting>
  <conditionalFormatting sqref="F9">
    <cfRule type="cellIs" dxfId="2078" priority="2008" operator="equal">
      <formula>"jan."</formula>
    </cfRule>
  </conditionalFormatting>
  <conditionalFormatting sqref="G9">
    <cfRule type="cellIs" dxfId="2077" priority="2007" operator="equal">
      <formula>"jan."</formula>
    </cfRule>
  </conditionalFormatting>
  <conditionalFormatting sqref="F9">
    <cfRule type="cellIs" dxfId="2076" priority="2006" operator="equal">
      <formula>"jan."</formula>
    </cfRule>
  </conditionalFormatting>
  <conditionalFormatting sqref="G9">
    <cfRule type="cellIs" dxfId="2075" priority="2005" operator="equal">
      <formula>"jan."</formula>
    </cfRule>
  </conditionalFormatting>
  <conditionalFormatting sqref="F9">
    <cfRule type="cellIs" dxfId="2074" priority="2004" operator="equal">
      <formula>"jan."</formula>
    </cfRule>
  </conditionalFormatting>
  <conditionalFormatting sqref="H9">
    <cfRule type="cellIs" dxfId="2073" priority="2003" operator="equal">
      <formula>"jan."</formula>
    </cfRule>
  </conditionalFormatting>
  <conditionalFormatting sqref="F9">
    <cfRule type="cellIs" dxfId="2072" priority="2002" operator="equal">
      <formula>"jan."</formula>
    </cfRule>
  </conditionalFormatting>
  <conditionalFormatting sqref="F9">
    <cfRule type="cellIs" dxfId="2071" priority="2001" operator="equal">
      <formula>"jan."</formula>
    </cfRule>
  </conditionalFormatting>
  <conditionalFormatting sqref="F9">
    <cfRule type="cellIs" dxfId="2070" priority="2000" operator="equal">
      <formula>"jan."</formula>
    </cfRule>
  </conditionalFormatting>
  <conditionalFormatting sqref="E9">
    <cfRule type="cellIs" dxfId="2069" priority="1999" operator="equal">
      <formula>"jan."</formula>
    </cfRule>
  </conditionalFormatting>
  <conditionalFormatting sqref="G9">
    <cfRule type="cellIs" dxfId="2068" priority="1998" operator="equal">
      <formula>"jan."</formula>
    </cfRule>
  </conditionalFormatting>
  <conditionalFormatting sqref="J9">
    <cfRule type="cellIs" dxfId="2067" priority="1997" operator="equal">
      <formula>"jan."</formula>
    </cfRule>
  </conditionalFormatting>
  <conditionalFormatting sqref="I9">
    <cfRule type="cellIs" dxfId="2066" priority="1996" operator="equal">
      <formula>"jan."</formula>
    </cfRule>
  </conditionalFormatting>
  <conditionalFormatting sqref="H9">
    <cfRule type="cellIs" dxfId="2065" priority="1995" operator="equal">
      <formula>"jan."</formula>
    </cfRule>
  </conditionalFormatting>
  <conditionalFormatting sqref="I9">
    <cfRule type="cellIs" dxfId="2064" priority="1994" operator="equal">
      <formula>"jan."</formula>
    </cfRule>
  </conditionalFormatting>
  <conditionalFormatting sqref="H9">
    <cfRule type="cellIs" dxfId="2063" priority="1993" operator="equal">
      <formula>"jan."</formula>
    </cfRule>
  </conditionalFormatting>
  <conditionalFormatting sqref="I9">
    <cfRule type="cellIs" dxfId="2062" priority="1992" operator="equal">
      <formula>"jan."</formula>
    </cfRule>
  </conditionalFormatting>
  <conditionalFormatting sqref="G9">
    <cfRule type="cellIs" dxfId="2061" priority="1991" operator="equal">
      <formula>"jan."</formula>
    </cfRule>
  </conditionalFormatting>
  <conditionalFormatting sqref="H9">
    <cfRule type="cellIs" dxfId="2060" priority="1990" operator="equal">
      <formula>"jan."</formula>
    </cfRule>
  </conditionalFormatting>
  <conditionalFormatting sqref="H9">
    <cfRule type="cellIs" dxfId="2059" priority="1989" operator="equal">
      <formula>"jan."</formula>
    </cfRule>
  </conditionalFormatting>
  <conditionalFormatting sqref="G9">
    <cfRule type="cellIs" dxfId="2058" priority="1988" operator="equal">
      <formula>"jan."</formula>
    </cfRule>
  </conditionalFormatting>
  <conditionalFormatting sqref="H9">
    <cfRule type="cellIs" dxfId="2057" priority="1987" operator="equal">
      <formula>"jan."</formula>
    </cfRule>
  </conditionalFormatting>
  <conditionalFormatting sqref="G9">
    <cfRule type="cellIs" dxfId="2056" priority="1986" operator="equal">
      <formula>"jan."</formula>
    </cfRule>
  </conditionalFormatting>
  <conditionalFormatting sqref="H9">
    <cfRule type="cellIs" dxfId="2055" priority="1985" operator="equal">
      <formula>"jan."</formula>
    </cfRule>
  </conditionalFormatting>
  <conditionalFormatting sqref="F9">
    <cfRule type="cellIs" dxfId="2054" priority="1984" operator="equal">
      <formula>"jan."</formula>
    </cfRule>
  </conditionalFormatting>
  <conditionalFormatting sqref="G9">
    <cfRule type="cellIs" dxfId="2053" priority="1983" operator="equal">
      <formula>"jan."</formula>
    </cfRule>
  </conditionalFormatting>
  <conditionalFormatting sqref="I9">
    <cfRule type="cellIs" dxfId="2052" priority="1982" operator="equal">
      <formula>"jan."</formula>
    </cfRule>
  </conditionalFormatting>
  <conditionalFormatting sqref="H9">
    <cfRule type="cellIs" dxfId="2051" priority="1981" operator="equal">
      <formula>"jan."</formula>
    </cfRule>
  </conditionalFormatting>
  <conditionalFormatting sqref="G9">
    <cfRule type="cellIs" dxfId="2050" priority="1980" operator="equal">
      <formula>"jan."</formula>
    </cfRule>
  </conditionalFormatting>
  <conditionalFormatting sqref="H9">
    <cfRule type="cellIs" dxfId="2049" priority="1979" operator="equal">
      <formula>"jan."</formula>
    </cfRule>
  </conditionalFormatting>
  <conditionalFormatting sqref="G9">
    <cfRule type="cellIs" dxfId="2048" priority="1978" operator="equal">
      <formula>"jan."</formula>
    </cfRule>
  </conditionalFormatting>
  <conditionalFormatting sqref="H9">
    <cfRule type="cellIs" dxfId="2047" priority="1977" operator="equal">
      <formula>"jan."</formula>
    </cfRule>
  </conditionalFormatting>
  <conditionalFormatting sqref="F9">
    <cfRule type="cellIs" dxfId="2046" priority="1976" operator="equal">
      <formula>"jan."</formula>
    </cfRule>
  </conditionalFormatting>
  <conditionalFormatting sqref="G9">
    <cfRule type="cellIs" dxfId="2045" priority="1975" operator="equal">
      <formula>"jan."</formula>
    </cfRule>
  </conditionalFormatting>
  <conditionalFormatting sqref="I9">
    <cfRule type="cellIs" dxfId="2044" priority="1974" operator="equal">
      <formula>"jan."</formula>
    </cfRule>
  </conditionalFormatting>
  <conditionalFormatting sqref="G9">
    <cfRule type="cellIs" dxfId="2043" priority="1973" operator="equal">
      <formula>"jan."</formula>
    </cfRule>
  </conditionalFormatting>
  <conditionalFormatting sqref="F9">
    <cfRule type="cellIs" dxfId="2042" priority="1972" operator="equal">
      <formula>"jan."</formula>
    </cfRule>
  </conditionalFormatting>
  <conditionalFormatting sqref="G9">
    <cfRule type="cellIs" dxfId="2041" priority="1971" operator="equal">
      <formula>"jan."</formula>
    </cfRule>
  </conditionalFormatting>
  <conditionalFormatting sqref="F9">
    <cfRule type="cellIs" dxfId="2040" priority="1970" operator="equal">
      <formula>"jan."</formula>
    </cfRule>
  </conditionalFormatting>
  <conditionalFormatting sqref="G9">
    <cfRule type="cellIs" dxfId="2039" priority="1969" operator="equal">
      <formula>"jan."</formula>
    </cfRule>
  </conditionalFormatting>
  <conditionalFormatting sqref="F9">
    <cfRule type="cellIs" dxfId="2038" priority="1968" operator="equal">
      <formula>"jan."</formula>
    </cfRule>
  </conditionalFormatting>
  <conditionalFormatting sqref="H9">
    <cfRule type="cellIs" dxfId="2037" priority="1967" operator="equal">
      <formula>"jan."</formula>
    </cfRule>
  </conditionalFormatting>
  <conditionalFormatting sqref="H9">
    <cfRule type="cellIs" dxfId="2036" priority="1966" operator="equal">
      <formula>"jan."</formula>
    </cfRule>
  </conditionalFormatting>
  <conditionalFormatting sqref="G9">
    <cfRule type="cellIs" dxfId="2035" priority="1965" operator="equal">
      <formula>"jan."</formula>
    </cfRule>
  </conditionalFormatting>
  <conditionalFormatting sqref="H9">
    <cfRule type="cellIs" dxfId="2034" priority="1964" operator="equal">
      <formula>"jan."</formula>
    </cfRule>
  </conditionalFormatting>
  <conditionalFormatting sqref="G9">
    <cfRule type="cellIs" dxfId="2033" priority="1963" operator="equal">
      <formula>"jan."</formula>
    </cfRule>
  </conditionalFormatting>
  <conditionalFormatting sqref="H9">
    <cfRule type="cellIs" dxfId="2032" priority="1962" operator="equal">
      <formula>"jan."</formula>
    </cfRule>
  </conditionalFormatting>
  <conditionalFormatting sqref="F9">
    <cfRule type="cellIs" dxfId="2031" priority="1961" operator="equal">
      <formula>"jan."</formula>
    </cfRule>
  </conditionalFormatting>
  <conditionalFormatting sqref="G9">
    <cfRule type="cellIs" dxfId="2030" priority="1960" operator="equal">
      <formula>"jan."</formula>
    </cfRule>
  </conditionalFormatting>
  <conditionalFormatting sqref="I9">
    <cfRule type="cellIs" dxfId="2029" priority="1959" operator="equal">
      <formula>"jan."</formula>
    </cfRule>
  </conditionalFormatting>
  <conditionalFormatting sqref="G9">
    <cfRule type="cellIs" dxfId="2028" priority="1958" operator="equal">
      <formula>"jan."</formula>
    </cfRule>
  </conditionalFormatting>
  <conditionalFormatting sqref="F9">
    <cfRule type="cellIs" dxfId="2027" priority="1957" operator="equal">
      <formula>"jan."</formula>
    </cfRule>
  </conditionalFormatting>
  <conditionalFormatting sqref="G9">
    <cfRule type="cellIs" dxfId="2026" priority="1956" operator="equal">
      <formula>"jan."</formula>
    </cfRule>
  </conditionalFormatting>
  <conditionalFormatting sqref="F9">
    <cfRule type="cellIs" dxfId="2025" priority="1955" operator="equal">
      <formula>"jan."</formula>
    </cfRule>
  </conditionalFormatting>
  <conditionalFormatting sqref="G9">
    <cfRule type="cellIs" dxfId="2024" priority="1954" operator="equal">
      <formula>"jan."</formula>
    </cfRule>
  </conditionalFormatting>
  <conditionalFormatting sqref="F9">
    <cfRule type="cellIs" dxfId="2023" priority="1953" operator="equal">
      <formula>"jan."</formula>
    </cfRule>
  </conditionalFormatting>
  <conditionalFormatting sqref="H9">
    <cfRule type="cellIs" dxfId="2022" priority="1952" operator="equal">
      <formula>"jan."</formula>
    </cfRule>
  </conditionalFormatting>
  <conditionalFormatting sqref="G9">
    <cfRule type="cellIs" dxfId="2021" priority="1951" operator="equal">
      <formula>"jan."</formula>
    </cfRule>
  </conditionalFormatting>
  <conditionalFormatting sqref="F9">
    <cfRule type="cellIs" dxfId="2020" priority="1950" operator="equal">
      <formula>"jan."</formula>
    </cfRule>
  </conditionalFormatting>
  <conditionalFormatting sqref="G9">
    <cfRule type="cellIs" dxfId="2019" priority="1949" operator="equal">
      <formula>"jan."</formula>
    </cfRule>
  </conditionalFormatting>
  <conditionalFormatting sqref="F9">
    <cfRule type="cellIs" dxfId="2018" priority="1948" operator="equal">
      <formula>"jan."</formula>
    </cfRule>
  </conditionalFormatting>
  <conditionalFormatting sqref="G9">
    <cfRule type="cellIs" dxfId="2017" priority="1947" operator="equal">
      <formula>"jan."</formula>
    </cfRule>
  </conditionalFormatting>
  <conditionalFormatting sqref="F9">
    <cfRule type="cellIs" dxfId="2016" priority="1946" operator="equal">
      <formula>"jan."</formula>
    </cfRule>
  </conditionalFormatting>
  <conditionalFormatting sqref="H9">
    <cfRule type="cellIs" dxfId="2015" priority="1945" operator="equal">
      <formula>"jan."</formula>
    </cfRule>
  </conditionalFormatting>
  <conditionalFormatting sqref="F9">
    <cfRule type="cellIs" dxfId="2014" priority="1944" operator="equal">
      <formula>"jan."</formula>
    </cfRule>
  </conditionalFormatting>
  <conditionalFormatting sqref="F9">
    <cfRule type="cellIs" dxfId="2013" priority="1943" operator="equal">
      <formula>"jan."</formula>
    </cfRule>
  </conditionalFormatting>
  <conditionalFormatting sqref="F9">
    <cfRule type="cellIs" dxfId="2012" priority="1942" operator="equal">
      <formula>"jan."</formula>
    </cfRule>
  </conditionalFormatting>
  <conditionalFormatting sqref="E9">
    <cfRule type="cellIs" dxfId="2011" priority="1941" operator="equal">
      <formula>"jan."</formula>
    </cfRule>
  </conditionalFormatting>
  <conditionalFormatting sqref="G9">
    <cfRule type="cellIs" dxfId="2010" priority="1940" operator="equal">
      <formula>"jan."</formula>
    </cfRule>
  </conditionalFormatting>
  <conditionalFormatting sqref="H9">
    <cfRule type="cellIs" dxfId="2009" priority="1939" operator="equal">
      <formula>"jan."</formula>
    </cfRule>
  </conditionalFormatting>
  <conditionalFormatting sqref="G9">
    <cfRule type="cellIs" dxfId="2008" priority="1938" operator="equal">
      <formula>"jan."</formula>
    </cfRule>
  </conditionalFormatting>
  <conditionalFormatting sqref="H9">
    <cfRule type="cellIs" dxfId="2007" priority="1937" operator="equal">
      <formula>"jan."</formula>
    </cfRule>
  </conditionalFormatting>
  <conditionalFormatting sqref="G9">
    <cfRule type="cellIs" dxfId="2006" priority="1936" operator="equal">
      <formula>"jan."</formula>
    </cfRule>
  </conditionalFormatting>
  <conditionalFormatting sqref="H9">
    <cfRule type="cellIs" dxfId="2005" priority="1935" operator="equal">
      <formula>"jan."</formula>
    </cfRule>
  </conditionalFormatting>
  <conditionalFormatting sqref="F9">
    <cfRule type="cellIs" dxfId="2004" priority="1934" operator="equal">
      <formula>"jan."</formula>
    </cfRule>
  </conditionalFormatting>
  <conditionalFormatting sqref="G9">
    <cfRule type="cellIs" dxfId="2003" priority="1933" operator="equal">
      <formula>"jan."</formula>
    </cfRule>
  </conditionalFormatting>
  <conditionalFormatting sqref="G9">
    <cfRule type="cellIs" dxfId="2002" priority="1932" operator="equal">
      <formula>"jan."</formula>
    </cfRule>
  </conditionalFormatting>
  <conditionalFormatting sqref="F9">
    <cfRule type="cellIs" dxfId="2001" priority="1931" operator="equal">
      <formula>"jan."</formula>
    </cfRule>
  </conditionalFormatting>
  <conditionalFormatting sqref="G9">
    <cfRule type="cellIs" dxfId="2000" priority="1930" operator="equal">
      <formula>"jan."</formula>
    </cfRule>
  </conditionalFormatting>
  <conditionalFormatting sqref="F9">
    <cfRule type="cellIs" dxfId="1999" priority="1929" operator="equal">
      <formula>"jan."</formula>
    </cfRule>
  </conditionalFormatting>
  <conditionalFormatting sqref="G9">
    <cfRule type="cellIs" dxfId="1998" priority="1928" operator="equal">
      <formula>"jan."</formula>
    </cfRule>
  </conditionalFormatting>
  <conditionalFormatting sqref="F9">
    <cfRule type="cellIs" dxfId="1997" priority="1927" operator="equal">
      <formula>"jan."</formula>
    </cfRule>
  </conditionalFormatting>
  <conditionalFormatting sqref="H9">
    <cfRule type="cellIs" dxfId="1996" priority="1926" operator="equal">
      <formula>"jan."</formula>
    </cfRule>
  </conditionalFormatting>
  <conditionalFormatting sqref="G9">
    <cfRule type="cellIs" dxfId="1995" priority="1925" operator="equal">
      <formula>"jan."</formula>
    </cfRule>
  </conditionalFormatting>
  <conditionalFormatting sqref="F9">
    <cfRule type="cellIs" dxfId="1994" priority="1924" operator="equal">
      <formula>"jan."</formula>
    </cfRule>
  </conditionalFormatting>
  <conditionalFormatting sqref="G9">
    <cfRule type="cellIs" dxfId="1993" priority="1923" operator="equal">
      <formula>"jan."</formula>
    </cfRule>
  </conditionalFormatting>
  <conditionalFormatting sqref="F9">
    <cfRule type="cellIs" dxfId="1992" priority="1922" operator="equal">
      <formula>"jan."</formula>
    </cfRule>
  </conditionalFormatting>
  <conditionalFormatting sqref="G9">
    <cfRule type="cellIs" dxfId="1991" priority="1921" operator="equal">
      <formula>"jan."</formula>
    </cfRule>
  </conditionalFormatting>
  <conditionalFormatting sqref="F9">
    <cfRule type="cellIs" dxfId="1990" priority="1920" operator="equal">
      <formula>"jan."</formula>
    </cfRule>
  </conditionalFormatting>
  <conditionalFormatting sqref="H9">
    <cfRule type="cellIs" dxfId="1989" priority="1919" operator="equal">
      <formula>"jan."</formula>
    </cfRule>
  </conditionalFormatting>
  <conditionalFormatting sqref="F9">
    <cfRule type="cellIs" dxfId="1988" priority="1918" operator="equal">
      <formula>"jan."</formula>
    </cfRule>
  </conditionalFormatting>
  <conditionalFormatting sqref="F9">
    <cfRule type="cellIs" dxfId="1987" priority="1917" operator="equal">
      <formula>"jan."</formula>
    </cfRule>
  </conditionalFormatting>
  <conditionalFormatting sqref="F9">
    <cfRule type="cellIs" dxfId="1986" priority="1916" operator="equal">
      <formula>"jan."</formula>
    </cfRule>
  </conditionalFormatting>
  <conditionalFormatting sqref="E9">
    <cfRule type="cellIs" dxfId="1985" priority="1915" operator="equal">
      <formula>"jan."</formula>
    </cfRule>
  </conditionalFormatting>
  <conditionalFormatting sqref="G9">
    <cfRule type="cellIs" dxfId="1984" priority="1914" operator="equal">
      <formula>"jan."</formula>
    </cfRule>
  </conditionalFormatting>
  <conditionalFormatting sqref="G9">
    <cfRule type="cellIs" dxfId="1983" priority="1913" operator="equal">
      <formula>"jan."</formula>
    </cfRule>
  </conditionalFormatting>
  <conditionalFormatting sqref="F9">
    <cfRule type="cellIs" dxfId="1982" priority="1912" operator="equal">
      <formula>"jan."</formula>
    </cfRule>
  </conditionalFormatting>
  <conditionalFormatting sqref="G9">
    <cfRule type="cellIs" dxfId="1981" priority="1911" operator="equal">
      <formula>"jan."</formula>
    </cfRule>
  </conditionalFormatting>
  <conditionalFormatting sqref="F9">
    <cfRule type="cellIs" dxfId="1980" priority="1910" operator="equal">
      <formula>"jan."</formula>
    </cfRule>
  </conditionalFormatting>
  <conditionalFormatting sqref="G9">
    <cfRule type="cellIs" dxfId="1979" priority="1909" operator="equal">
      <formula>"jan."</formula>
    </cfRule>
  </conditionalFormatting>
  <conditionalFormatting sqref="F9">
    <cfRule type="cellIs" dxfId="1978" priority="1908" operator="equal">
      <formula>"jan."</formula>
    </cfRule>
  </conditionalFormatting>
  <conditionalFormatting sqref="H9">
    <cfRule type="cellIs" dxfId="1977" priority="1907" operator="equal">
      <formula>"jan."</formula>
    </cfRule>
  </conditionalFormatting>
  <conditionalFormatting sqref="F9">
    <cfRule type="cellIs" dxfId="1976" priority="1906" operator="equal">
      <formula>"jan."</formula>
    </cfRule>
  </conditionalFormatting>
  <conditionalFormatting sqref="F9">
    <cfRule type="cellIs" dxfId="1975" priority="1905" operator="equal">
      <formula>"jan."</formula>
    </cfRule>
  </conditionalFormatting>
  <conditionalFormatting sqref="F9">
    <cfRule type="cellIs" dxfId="1974" priority="1904" operator="equal">
      <formula>"jan."</formula>
    </cfRule>
  </conditionalFormatting>
  <conditionalFormatting sqref="E9">
    <cfRule type="cellIs" dxfId="1973" priority="1903" operator="equal">
      <formula>"jan."</formula>
    </cfRule>
  </conditionalFormatting>
  <conditionalFormatting sqref="G9">
    <cfRule type="cellIs" dxfId="1972" priority="1902" operator="equal">
      <formula>"jan."</formula>
    </cfRule>
  </conditionalFormatting>
  <conditionalFormatting sqref="F9">
    <cfRule type="cellIs" dxfId="1971" priority="1901" operator="equal">
      <formula>"jan."</formula>
    </cfRule>
  </conditionalFormatting>
  <conditionalFormatting sqref="F9">
    <cfRule type="cellIs" dxfId="1970" priority="1900" operator="equal">
      <formula>"jan."</formula>
    </cfRule>
  </conditionalFormatting>
  <conditionalFormatting sqref="F9">
    <cfRule type="cellIs" dxfId="1969" priority="1899" operator="equal">
      <formula>"jan."</formula>
    </cfRule>
  </conditionalFormatting>
  <conditionalFormatting sqref="E9">
    <cfRule type="cellIs" dxfId="1968" priority="1898" operator="equal">
      <formula>"jan."</formula>
    </cfRule>
  </conditionalFormatting>
  <conditionalFormatting sqref="G9">
    <cfRule type="cellIs" dxfId="1967" priority="1897" operator="equal">
      <formula>"jan."</formula>
    </cfRule>
  </conditionalFormatting>
  <conditionalFormatting sqref="E9">
    <cfRule type="cellIs" dxfId="1966" priority="1896" operator="equal">
      <formula>"jan."</formula>
    </cfRule>
  </conditionalFormatting>
  <conditionalFormatting sqref="E9">
    <cfRule type="cellIs" dxfId="1965" priority="1895" operator="equal">
      <formula>"jan."</formula>
    </cfRule>
  </conditionalFormatting>
  <conditionalFormatting sqref="E9">
    <cfRule type="cellIs" dxfId="1964" priority="1894" operator="equal">
      <formula>"jan."</formula>
    </cfRule>
  </conditionalFormatting>
  <conditionalFormatting sqref="F9">
    <cfRule type="cellIs" dxfId="1963" priority="1893" operator="equal">
      <formula>"jan."</formula>
    </cfRule>
  </conditionalFormatting>
  <conditionalFormatting sqref="I9">
    <cfRule type="cellIs" dxfId="1962" priority="1892" operator="equal">
      <formula>"jan."</formula>
    </cfRule>
  </conditionalFormatting>
  <conditionalFormatting sqref="J9">
    <cfRule type="cellIs" dxfId="1961" priority="1891" operator="equal">
      <formula>"jan."</formula>
    </cfRule>
  </conditionalFormatting>
  <conditionalFormatting sqref="K9">
    <cfRule type="cellIs" dxfId="1960" priority="1890" operator="equal">
      <formula>"jan."</formula>
    </cfRule>
  </conditionalFormatting>
  <conditionalFormatting sqref="L9">
    <cfRule type="cellIs" dxfId="1959" priority="1889" operator="equal">
      <formula>"jan."</formula>
    </cfRule>
  </conditionalFormatting>
  <conditionalFormatting sqref="K9">
    <cfRule type="cellIs" dxfId="1958" priority="1888" operator="equal">
      <formula>"jan."</formula>
    </cfRule>
  </conditionalFormatting>
  <conditionalFormatting sqref="L9">
    <cfRule type="cellIs" dxfId="1957" priority="1887" operator="equal">
      <formula>"jan."</formula>
    </cfRule>
  </conditionalFormatting>
  <conditionalFormatting sqref="K9">
    <cfRule type="cellIs" dxfId="1956" priority="1886" operator="equal">
      <formula>"jan."</formula>
    </cfRule>
  </conditionalFormatting>
  <conditionalFormatting sqref="L9">
    <cfRule type="cellIs" dxfId="1955" priority="1885" operator="equal">
      <formula>"jan."</formula>
    </cfRule>
  </conditionalFormatting>
  <conditionalFormatting sqref="J9">
    <cfRule type="cellIs" dxfId="1954" priority="1884" operator="equal">
      <formula>"jan."</formula>
    </cfRule>
  </conditionalFormatting>
  <conditionalFormatting sqref="K9">
    <cfRule type="cellIs" dxfId="1953" priority="1883" operator="equal">
      <formula>"jan."</formula>
    </cfRule>
  </conditionalFormatting>
  <conditionalFormatting sqref="K9">
    <cfRule type="cellIs" dxfId="1952" priority="1882" operator="equal">
      <formula>"jan."</formula>
    </cfRule>
  </conditionalFormatting>
  <conditionalFormatting sqref="J9">
    <cfRule type="cellIs" dxfId="1951" priority="1881" operator="equal">
      <formula>"jan."</formula>
    </cfRule>
  </conditionalFormatting>
  <conditionalFormatting sqref="K9">
    <cfRule type="cellIs" dxfId="1950" priority="1880" operator="equal">
      <formula>"jan."</formula>
    </cfRule>
  </conditionalFormatting>
  <conditionalFormatting sqref="J9">
    <cfRule type="cellIs" dxfId="1949" priority="1879" operator="equal">
      <formula>"jan."</formula>
    </cfRule>
  </conditionalFormatting>
  <conditionalFormatting sqref="K9">
    <cfRule type="cellIs" dxfId="1948" priority="1878" operator="equal">
      <formula>"jan."</formula>
    </cfRule>
  </conditionalFormatting>
  <conditionalFormatting sqref="I9">
    <cfRule type="cellIs" dxfId="1947" priority="1877" operator="equal">
      <formula>"jan."</formula>
    </cfRule>
  </conditionalFormatting>
  <conditionalFormatting sqref="J9">
    <cfRule type="cellIs" dxfId="1946" priority="1876" operator="equal">
      <formula>"jan."</formula>
    </cfRule>
  </conditionalFormatting>
  <conditionalFormatting sqref="L9">
    <cfRule type="cellIs" dxfId="1945" priority="1875" operator="equal">
      <formula>"jan."</formula>
    </cfRule>
  </conditionalFormatting>
  <conditionalFormatting sqref="K9">
    <cfRule type="cellIs" dxfId="1944" priority="1874" operator="equal">
      <formula>"jan."</formula>
    </cfRule>
  </conditionalFormatting>
  <conditionalFormatting sqref="J9">
    <cfRule type="cellIs" dxfId="1943" priority="1873" operator="equal">
      <formula>"jan."</formula>
    </cfRule>
  </conditionalFormatting>
  <conditionalFormatting sqref="K9">
    <cfRule type="cellIs" dxfId="1942" priority="1872" operator="equal">
      <formula>"jan."</formula>
    </cfRule>
  </conditionalFormatting>
  <conditionalFormatting sqref="J9">
    <cfRule type="cellIs" dxfId="1941" priority="1871" operator="equal">
      <formula>"jan."</formula>
    </cfRule>
  </conditionalFormatting>
  <conditionalFormatting sqref="K9">
    <cfRule type="cellIs" dxfId="1940" priority="1870" operator="equal">
      <formula>"jan."</formula>
    </cfRule>
  </conditionalFormatting>
  <conditionalFormatting sqref="I9">
    <cfRule type="cellIs" dxfId="1939" priority="1869" operator="equal">
      <formula>"jan."</formula>
    </cfRule>
  </conditionalFormatting>
  <conditionalFormatting sqref="J9">
    <cfRule type="cellIs" dxfId="1938" priority="1868" operator="equal">
      <formula>"jan."</formula>
    </cfRule>
  </conditionalFormatting>
  <conditionalFormatting sqref="L9">
    <cfRule type="cellIs" dxfId="1937" priority="1867" operator="equal">
      <formula>"jan."</formula>
    </cfRule>
  </conditionalFormatting>
  <conditionalFormatting sqref="J9">
    <cfRule type="cellIs" dxfId="1936" priority="1866" operator="equal">
      <formula>"jan."</formula>
    </cfRule>
  </conditionalFormatting>
  <conditionalFormatting sqref="I9">
    <cfRule type="cellIs" dxfId="1935" priority="1865" operator="equal">
      <formula>"jan."</formula>
    </cfRule>
  </conditionalFormatting>
  <conditionalFormatting sqref="J9">
    <cfRule type="cellIs" dxfId="1934" priority="1864" operator="equal">
      <formula>"jan."</formula>
    </cfRule>
  </conditionalFormatting>
  <conditionalFormatting sqref="I9">
    <cfRule type="cellIs" dxfId="1933" priority="1863" operator="equal">
      <formula>"jan."</formula>
    </cfRule>
  </conditionalFormatting>
  <conditionalFormatting sqref="J9">
    <cfRule type="cellIs" dxfId="1932" priority="1862" operator="equal">
      <formula>"jan."</formula>
    </cfRule>
  </conditionalFormatting>
  <conditionalFormatting sqref="H9">
    <cfRule type="cellIs" dxfId="1931" priority="1861" operator="equal">
      <formula>"jan."</formula>
    </cfRule>
  </conditionalFormatting>
  <conditionalFormatting sqref="I9">
    <cfRule type="cellIs" dxfId="1930" priority="1860" operator="equal">
      <formula>"jan."</formula>
    </cfRule>
  </conditionalFormatting>
  <conditionalFormatting sqref="K9">
    <cfRule type="cellIs" dxfId="1929" priority="1859" operator="equal">
      <formula>"jan."</formula>
    </cfRule>
  </conditionalFormatting>
  <conditionalFormatting sqref="K9">
    <cfRule type="cellIs" dxfId="1928" priority="1858" operator="equal">
      <formula>"jan."</formula>
    </cfRule>
  </conditionalFormatting>
  <conditionalFormatting sqref="J9">
    <cfRule type="cellIs" dxfId="1927" priority="1857" operator="equal">
      <formula>"jan."</formula>
    </cfRule>
  </conditionalFormatting>
  <conditionalFormatting sqref="K9">
    <cfRule type="cellIs" dxfId="1926" priority="1856" operator="equal">
      <formula>"jan."</formula>
    </cfRule>
  </conditionalFormatting>
  <conditionalFormatting sqref="J9">
    <cfRule type="cellIs" dxfId="1925" priority="1855" operator="equal">
      <formula>"jan."</formula>
    </cfRule>
  </conditionalFormatting>
  <conditionalFormatting sqref="K9">
    <cfRule type="cellIs" dxfId="1924" priority="1854" operator="equal">
      <formula>"jan."</formula>
    </cfRule>
  </conditionalFormatting>
  <conditionalFormatting sqref="I9">
    <cfRule type="cellIs" dxfId="1923" priority="1853" operator="equal">
      <formula>"jan."</formula>
    </cfRule>
  </conditionalFormatting>
  <conditionalFormatting sqref="J9">
    <cfRule type="cellIs" dxfId="1922" priority="1852" operator="equal">
      <formula>"jan."</formula>
    </cfRule>
  </conditionalFormatting>
  <conditionalFormatting sqref="L9">
    <cfRule type="cellIs" dxfId="1921" priority="1851" operator="equal">
      <formula>"jan."</formula>
    </cfRule>
  </conditionalFormatting>
  <conditionalFormatting sqref="J9">
    <cfRule type="cellIs" dxfId="1920" priority="1850" operator="equal">
      <formula>"jan."</formula>
    </cfRule>
  </conditionalFormatting>
  <conditionalFormatting sqref="I9">
    <cfRule type="cellIs" dxfId="1919" priority="1849" operator="equal">
      <formula>"jan."</formula>
    </cfRule>
  </conditionalFormatting>
  <conditionalFormatting sqref="J9">
    <cfRule type="cellIs" dxfId="1918" priority="1848" operator="equal">
      <formula>"jan."</formula>
    </cfRule>
  </conditionalFormatting>
  <conditionalFormatting sqref="I9">
    <cfRule type="cellIs" dxfId="1917" priority="1847" operator="equal">
      <formula>"jan."</formula>
    </cfRule>
  </conditionalFormatting>
  <conditionalFormatting sqref="J9">
    <cfRule type="cellIs" dxfId="1916" priority="1846" operator="equal">
      <formula>"jan."</formula>
    </cfRule>
  </conditionalFormatting>
  <conditionalFormatting sqref="H9">
    <cfRule type="cellIs" dxfId="1915" priority="1845" operator="equal">
      <formula>"jan."</formula>
    </cfRule>
  </conditionalFormatting>
  <conditionalFormatting sqref="I9">
    <cfRule type="cellIs" dxfId="1914" priority="1844" operator="equal">
      <formula>"jan."</formula>
    </cfRule>
  </conditionalFormatting>
  <conditionalFormatting sqref="K9">
    <cfRule type="cellIs" dxfId="1913" priority="1843" operator="equal">
      <formula>"jan."</formula>
    </cfRule>
  </conditionalFormatting>
  <conditionalFormatting sqref="J9">
    <cfRule type="cellIs" dxfId="1912" priority="1842" operator="equal">
      <formula>"jan."</formula>
    </cfRule>
  </conditionalFormatting>
  <conditionalFormatting sqref="I9">
    <cfRule type="cellIs" dxfId="1911" priority="1841" operator="equal">
      <formula>"jan."</formula>
    </cfRule>
  </conditionalFormatting>
  <conditionalFormatting sqref="J9">
    <cfRule type="cellIs" dxfId="1910" priority="1840" operator="equal">
      <formula>"jan."</formula>
    </cfRule>
  </conditionalFormatting>
  <conditionalFormatting sqref="I9">
    <cfRule type="cellIs" dxfId="1909" priority="1839" operator="equal">
      <formula>"jan."</formula>
    </cfRule>
  </conditionalFormatting>
  <conditionalFormatting sqref="J9">
    <cfRule type="cellIs" dxfId="1908" priority="1838" operator="equal">
      <formula>"jan."</formula>
    </cfRule>
  </conditionalFormatting>
  <conditionalFormatting sqref="H9">
    <cfRule type="cellIs" dxfId="1907" priority="1837" operator="equal">
      <formula>"jan."</formula>
    </cfRule>
  </conditionalFormatting>
  <conditionalFormatting sqref="I9">
    <cfRule type="cellIs" dxfId="1906" priority="1836" operator="equal">
      <formula>"jan."</formula>
    </cfRule>
  </conditionalFormatting>
  <conditionalFormatting sqref="K9">
    <cfRule type="cellIs" dxfId="1905" priority="1835" operator="equal">
      <formula>"jan."</formula>
    </cfRule>
  </conditionalFormatting>
  <conditionalFormatting sqref="I9">
    <cfRule type="cellIs" dxfId="1904" priority="1834" operator="equal">
      <formula>"jan."</formula>
    </cfRule>
  </conditionalFormatting>
  <conditionalFormatting sqref="H9">
    <cfRule type="cellIs" dxfId="1903" priority="1833" operator="equal">
      <formula>"jan."</formula>
    </cfRule>
  </conditionalFormatting>
  <conditionalFormatting sqref="I9">
    <cfRule type="cellIs" dxfId="1902" priority="1832" operator="equal">
      <formula>"jan."</formula>
    </cfRule>
  </conditionalFormatting>
  <conditionalFormatting sqref="H9">
    <cfRule type="cellIs" dxfId="1901" priority="1831" operator="equal">
      <formula>"jan."</formula>
    </cfRule>
  </conditionalFormatting>
  <conditionalFormatting sqref="I9">
    <cfRule type="cellIs" dxfId="1900" priority="1830" operator="equal">
      <formula>"jan."</formula>
    </cfRule>
  </conditionalFormatting>
  <conditionalFormatting sqref="G9">
    <cfRule type="cellIs" dxfId="1899" priority="1829" operator="equal">
      <formula>"jan."</formula>
    </cfRule>
  </conditionalFormatting>
  <conditionalFormatting sqref="H9">
    <cfRule type="cellIs" dxfId="1898" priority="1828" operator="equal">
      <formula>"jan."</formula>
    </cfRule>
  </conditionalFormatting>
  <conditionalFormatting sqref="J9">
    <cfRule type="cellIs" dxfId="1897" priority="1827" operator="equal">
      <formula>"jan."</formula>
    </cfRule>
  </conditionalFormatting>
  <conditionalFormatting sqref="K9">
    <cfRule type="cellIs" dxfId="1896" priority="1826" operator="equal">
      <formula>"jan."</formula>
    </cfRule>
  </conditionalFormatting>
  <conditionalFormatting sqref="J9">
    <cfRule type="cellIs" dxfId="1895" priority="1825" operator="equal">
      <formula>"jan."</formula>
    </cfRule>
  </conditionalFormatting>
  <conditionalFormatting sqref="K9">
    <cfRule type="cellIs" dxfId="1894" priority="1824" operator="equal">
      <formula>"jan."</formula>
    </cfRule>
  </conditionalFormatting>
  <conditionalFormatting sqref="J9">
    <cfRule type="cellIs" dxfId="1893" priority="1823" operator="equal">
      <formula>"jan."</formula>
    </cfRule>
  </conditionalFormatting>
  <conditionalFormatting sqref="K9">
    <cfRule type="cellIs" dxfId="1892" priority="1822" operator="equal">
      <formula>"jan."</formula>
    </cfRule>
  </conditionalFormatting>
  <conditionalFormatting sqref="I9">
    <cfRule type="cellIs" dxfId="1891" priority="1821" operator="equal">
      <formula>"jan."</formula>
    </cfRule>
  </conditionalFormatting>
  <conditionalFormatting sqref="J9">
    <cfRule type="cellIs" dxfId="1890" priority="1820" operator="equal">
      <formula>"jan."</formula>
    </cfRule>
  </conditionalFormatting>
  <conditionalFormatting sqref="J9">
    <cfRule type="cellIs" dxfId="1889" priority="1819" operator="equal">
      <formula>"jan."</formula>
    </cfRule>
  </conditionalFormatting>
  <conditionalFormatting sqref="I9">
    <cfRule type="cellIs" dxfId="1888" priority="1818" operator="equal">
      <formula>"jan."</formula>
    </cfRule>
  </conditionalFormatting>
  <conditionalFormatting sqref="J9">
    <cfRule type="cellIs" dxfId="1887" priority="1817" operator="equal">
      <formula>"jan."</formula>
    </cfRule>
  </conditionalFormatting>
  <conditionalFormatting sqref="J9">
    <cfRule type="cellIs" dxfId="1886" priority="1815" operator="equal">
      <formula>"jan."</formula>
    </cfRule>
  </conditionalFormatting>
  <conditionalFormatting sqref="H9">
    <cfRule type="cellIs" dxfId="1885" priority="1814" operator="equal">
      <formula>"jan."</formula>
    </cfRule>
  </conditionalFormatting>
  <conditionalFormatting sqref="I9">
    <cfRule type="cellIs" dxfId="1884" priority="1813" operator="equal">
      <formula>"jan."</formula>
    </cfRule>
  </conditionalFormatting>
  <conditionalFormatting sqref="K9">
    <cfRule type="cellIs" dxfId="1883" priority="1812" operator="equal">
      <formula>"jan."</formula>
    </cfRule>
  </conditionalFormatting>
  <conditionalFormatting sqref="J9">
    <cfRule type="cellIs" dxfId="1882" priority="1811" operator="equal">
      <formula>"jan."</formula>
    </cfRule>
  </conditionalFormatting>
  <conditionalFormatting sqref="I9">
    <cfRule type="cellIs" dxfId="1881" priority="1810" operator="equal">
      <formula>"jan."</formula>
    </cfRule>
  </conditionalFormatting>
  <conditionalFormatting sqref="J9">
    <cfRule type="cellIs" dxfId="1880" priority="1809" operator="equal">
      <formula>"jan."</formula>
    </cfRule>
  </conditionalFormatting>
  <conditionalFormatting sqref="I9">
    <cfRule type="cellIs" dxfId="1879" priority="1808" operator="equal">
      <formula>"jan."</formula>
    </cfRule>
  </conditionalFormatting>
  <conditionalFormatting sqref="J9">
    <cfRule type="cellIs" dxfId="1878" priority="1807" operator="equal">
      <formula>"jan."</formula>
    </cfRule>
  </conditionalFormatting>
  <conditionalFormatting sqref="H9">
    <cfRule type="cellIs" dxfId="1877" priority="1806" operator="equal">
      <formula>"jan."</formula>
    </cfRule>
  </conditionalFormatting>
  <conditionalFormatting sqref="I9">
    <cfRule type="cellIs" dxfId="1876" priority="1805" operator="equal">
      <formula>"jan."</formula>
    </cfRule>
  </conditionalFormatting>
  <conditionalFormatting sqref="K9">
    <cfRule type="cellIs" dxfId="1875" priority="1804" operator="equal">
      <formula>"jan."</formula>
    </cfRule>
  </conditionalFormatting>
  <conditionalFormatting sqref="I9">
    <cfRule type="cellIs" dxfId="1874" priority="1803" operator="equal">
      <formula>"jan."</formula>
    </cfRule>
  </conditionalFormatting>
  <conditionalFormatting sqref="H9">
    <cfRule type="cellIs" dxfId="1873" priority="1802" operator="equal">
      <formula>"jan."</formula>
    </cfRule>
  </conditionalFormatting>
  <conditionalFormatting sqref="I9">
    <cfRule type="cellIs" dxfId="1872" priority="1801" operator="equal">
      <formula>"jan."</formula>
    </cfRule>
  </conditionalFormatting>
  <conditionalFormatting sqref="H9">
    <cfRule type="cellIs" dxfId="1871" priority="1800" operator="equal">
      <formula>"jan."</formula>
    </cfRule>
  </conditionalFormatting>
  <conditionalFormatting sqref="I9">
    <cfRule type="cellIs" dxfId="1870" priority="1799" operator="equal">
      <formula>"jan."</formula>
    </cfRule>
  </conditionalFormatting>
  <conditionalFormatting sqref="G9">
    <cfRule type="cellIs" dxfId="1869" priority="1798" operator="equal">
      <formula>"jan."</formula>
    </cfRule>
  </conditionalFormatting>
  <conditionalFormatting sqref="H9">
    <cfRule type="cellIs" dxfId="1868" priority="1797" operator="equal">
      <formula>"jan."</formula>
    </cfRule>
  </conditionalFormatting>
  <conditionalFormatting sqref="J9">
    <cfRule type="cellIs" dxfId="1867" priority="1796" operator="equal">
      <formula>"jan."</formula>
    </cfRule>
  </conditionalFormatting>
  <conditionalFormatting sqref="J9">
    <cfRule type="cellIs" dxfId="1866" priority="1795" operator="equal">
      <formula>"jan."</formula>
    </cfRule>
  </conditionalFormatting>
  <conditionalFormatting sqref="I9">
    <cfRule type="cellIs" dxfId="1865" priority="1794" operator="equal">
      <formula>"jan."</formula>
    </cfRule>
  </conditionalFormatting>
  <conditionalFormatting sqref="J9">
    <cfRule type="cellIs" dxfId="1864" priority="1793" operator="equal">
      <formula>"jan."</formula>
    </cfRule>
  </conditionalFormatting>
  <conditionalFormatting sqref="I9">
    <cfRule type="cellIs" dxfId="1863" priority="1792" operator="equal">
      <formula>"jan."</formula>
    </cfRule>
  </conditionalFormatting>
  <conditionalFormatting sqref="J9">
    <cfRule type="cellIs" dxfId="1862" priority="1791" operator="equal">
      <formula>"jan."</formula>
    </cfRule>
  </conditionalFormatting>
  <conditionalFormatting sqref="H9">
    <cfRule type="cellIs" dxfId="1861" priority="1790" operator="equal">
      <formula>"jan."</formula>
    </cfRule>
  </conditionalFormatting>
  <conditionalFormatting sqref="I9">
    <cfRule type="cellIs" dxfId="1860" priority="1789" operator="equal">
      <formula>"jan."</formula>
    </cfRule>
  </conditionalFormatting>
  <conditionalFormatting sqref="K9">
    <cfRule type="cellIs" dxfId="1859" priority="1788" operator="equal">
      <formula>"jan."</formula>
    </cfRule>
  </conditionalFormatting>
  <conditionalFormatting sqref="I9">
    <cfRule type="cellIs" dxfId="1858" priority="1787" operator="equal">
      <formula>"jan."</formula>
    </cfRule>
  </conditionalFormatting>
  <conditionalFormatting sqref="H9">
    <cfRule type="cellIs" dxfId="1857" priority="1786" operator="equal">
      <formula>"jan."</formula>
    </cfRule>
  </conditionalFormatting>
  <conditionalFormatting sqref="I9">
    <cfRule type="cellIs" dxfId="1856" priority="1785" operator="equal">
      <formula>"jan."</formula>
    </cfRule>
  </conditionalFormatting>
  <conditionalFormatting sqref="H9">
    <cfRule type="cellIs" dxfId="1855" priority="1784" operator="equal">
      <formula>"jan."</formula>
    </cfRule>
  </conditionalFormatting>
  <conditionalFormatting sqref="I9">
    <cfRule type="cellIs" dxfId="1854" priority="1783" operator="equal">
      <formula>"jan."</formula>
    </cfRule>
  </conditionalFormatting>
  <conditionalFormatting sqref="G9">
    <cfRule type="cellIs" dxfId="1853" priority="1782" operator="equal">
      <formula>"jan."</formula>
    </cfRule>
  </conditionalFormatting>
  <conditionalFormatting sqref="H9">
    <cfRule type="cellIs" dxfId="1852" priority="1781" operator="equal">
      <formula>"jan."</formula>
    </cfRule>
  </conditionalFormatting>
  <conditionalFormatting sqref="J9">
    <cfRule type="cellIs" dxfId="1851" priority="1780" operator="equal">
      <formula>"jan."</formula>
    </cfRule>
  </conditionalFormatting>
  <conditionalFormatting sqref="I9">
    <cfRule type="cellIs" dxfId="1850" priority="1779" operator="equal">
      <formula>"jan."</formula>
    </cfRule>
  </conditionalFormatting>
  <conditionalFormatting sqref="H9">
    <cfRule type="cellIs" dxfId="1849" priority="1778" operator="equal">
      <formula>"jan."</formula>
    </cfRule>
  </conditionalFormatting>
  <conditionalFormatting sqref="I9">
    <cfRule type="cellIs" dxfId="1848" priority="1777" operator="equal">
      <formula>"jan."</formula>
    </cfRule>
  </conditionalFormatting>
  <conditionalFormatting sqref="H9">
    <cfRule type="cellIs" dxfId="1847" priority="1776" operator="equal">
      <formula>"jan."</formula>
    </cfRule>
  </conditionalFormatting>
  <conditionalFormatting sqref="I9">
    <cfRule type="cellIs" dxfId="1846" priority="1775" operator="equal">
      <formula>"jan."</formula>
    </cfRule>
  </conditionalFormatting>
  <conditionalFormatting sqref="G9">
    <cfRule type="cellIs" dxfId="1845" priority="1774" operator="equal">
      <formula>"jan."</formula>
    </cfRule>
  </conditionalFormatting>
  <conditionalFormatting sqref="H9">
    <cfRule type="cellIs" dxfId="1844" priority="1773" operator="equal">
      <formula>"jan."</formula>
    </cfRule>
  </conditionalFormatting>
  <conditionalFormatting sqref="J9">
    <cfRule type="cellIs" dxfId="1843" priority="1772" operator="equal">
      <formula>"jan."</formula>
    </cfRule>
  </conditionalFormatting>
  <conditionalFormatting sqref="H9">
    <cfRule type="cellIs" dxfId="1842" priority="1771" operator="equal">
      <formula>"jan."</formula>
    </cfRule>
  </conditionalFormatting>
  <conditionalFormatting sqref="G9">
    <cfRule type="cellIs" dxfId="1841" priority="1770" operator="equal">
      <formula>"jan."</formula>
    </cfRule>
  </conditionalFormatting>
  <conditionalFormatting sqref="H9">
    <cfRule type="cellIs" dxfId="1840" priority="1769" operator="equal">
      <formula>"jan."</formula>
    </cfRule>
  </conditionalFormatting>
  <conditionalFormatting sqref="G9">
    <cfRule type="cellIs" dxfId="1839" priority="1768" operator="equal">
      <formula>"jan."</formula>
    </cfRule>
  </conditionalFormatting>
  <conditionalFormatting sqref="H9">
    <cfRule type="cellIs" dxfId="1838" priority="1767" operator="equal">
      <formula>"jan."</formula>
    </cfRule>
  </conditionalFormatting>
  <conditionalFormatting sqref="F9">
    <cfRule type="cellIs" dxfId="1837" priority="1766" operator="equal">
      <formula>"jan."</formula>
    </cfRule>
  </conditionalFormatting>
  <conditionalFormatting sqref="G9">
    <cfRule type="cellIs" dxfId="1836" priority="1765" operator="equal">
      <formula>"jan."</formula>
    </cfRule>
  </conditionalFormatting>
  <conditionalFormatting sqref="I9">
    <cfRule type="cellIs" dxfId="1835" priority="1764" operator="equal">
      <formula>"jan."</formula>
    </cfRule>
  </conditionalFormatting>
  <conditionalFormatting sqref="L9">
    <cfRule type="cellIs" dxfId="1834" priority="1763" operator="equal">
      <formula>"jan."</formula>
    </cfRule>
  </conditionalFormatting>
  <conditionalFormatting sqref="K9">
    <cfRule type="cellIs" dxfId="1833" priority="1762" operator="equal">
      <formula>"jan."</formula>
    </cfRule>
  </conditionalFormatting>
  <conditionalFormatting sqref="J9">
    <cfRule type="cellIs" dxfId="1832" priority="1761" operator="equal">
      <formula>"jan."</formula>
    </cfRule>
  </conditionalFormatting>
  <conditionalFormatting sqref="K9">
    <cfRule type="cellIs" dxfId="1831" priority="1760" operator="equal">
      <formula>"jan."</formula>
    </cfRule>
  </conditionalFormatting>
  <conditionalFormatting sqref="J9">
    <cfRule type="cellIs" dxfId="1830" priority="1759" operator="equal">
      <formula>"jan."</formula>
    </cfRule>
  </conditionalFormatting>
  <conditionalFormatting sqref="K9">
    <cfRule type="cellIs" dxfId="1829" priority="1758" operator="equal">
      <formula>"jan."</formula>
    </cfRule>
  </conditionalFormatting>
  <conditionalFormatting sqref="I9">
    <cfRule type="cellIs" dxfId="1828" priority="1757" operator="equal">
      <formula>"jan."</formula>
    </cfRule>
  </conditionalFormatting>
  <conditionalFormatting sqref="J9">
    <cfRule type="cellIs" dxfId="1827" priority="1756" operator="equal">
      <formula>"jan."</formula>
    </cfRule>
  </conditionalFormatting>
  <conditionalFormatting sqref="J9">
    <cfRule type="cellIs" dxfId="1826" priority="1755" operator="equal">
      <formula>"jan."</formula>
    </cfRule>
  </conditionalFormatting>
  <conditionalFormatting sqref="I9">
    <cfRule type="cellIs" dxfId="1825" priority="1754" operator="equal">
      <formula>"jan."</formula>
    </cfRule>
  </conditionalFormatting>
  <conditionalFormatting sqref="J9">
    <cfRule type="cellIs" dxfId="1824" priority="1753" operator="equal">
      <formula>"jan."</formula>
    </cfRule>
  </conditionalFormatting>
  <conditionalFormatting sqref="I9">
    <cfRule type="cellIs" dxfId="1823" priority="1752" operator="equal">
      <formula>"jan."</formula>
    </cfRule>
  </conditionalFormatting>
  <conditionalFormatting sqref="J9">
    <cfRule type="cellIs" dxfId="1822" priority="1751" operator="equal">
      <formula>"jan."</formula>
    </cfRule>
  </conditionalFormatting>
  <conditionalFormatting sqref="H9">
    <cfRule type="cellIs" dxfId="1821" priority="1750" operator="equal">
      <formula>"jan."</formula>
    </cfRule>
  </conditionalFormatting>
  <conditionalFormatting sqref="I9">
    <cfRule type="cellIs" dxfId="1820" priority="1749" operator="equal">
      <formula>"jan."</formula>
    </cfRule>
  </conditionalFormatting>
  <conditionalFormatting sqref="K9">
    <cfRule type="cellIs" dxfId="1819" priority="1748" operator="equal">
      <formula>"jan."</formula>
    </cfRule>
  </conditionalFormatting>
  <conditionalFormatting sqref="J9">
    <cfRule type="cellIs" dxfId="1818" priority="1747" operator="equal">
      <formula>"jan."</formula>
    </cfRule>
  </conditionalFormatting>
  <conditionalFormatting sqref="I9">
    <cfRule type="cellIs" dxfId="1817" priority="1746" operator="equal">
      <formula>"jan."</formula>
    </cfRule>
  </conditionalFormatting>
  <conditionalFormatting sqref="J9">
    <cfRule type="cellIs" dxfId="1816" priority="1745" operator="equal">
      <formula>"jan."</formula>
    </cfRule>
  </conditionalFormatting>
  <conditionalFormatting sqref="I9">
    <cfRule type="cellIs" dxfId="1815" priority="1744" operator="equal">
      <formula>"jan."</formula>
    </cfRule>
  </conditionalFormatting>
  <conditionalFormatting sqref="J9">
    <cfRule type="cellIs" dxfId="1814" priority="1743" operator="equal">
      <formula>"jan."</formula>
    </cfRule>
  </conditionalFormatting>
  <conditionalFormatting sqref="H9">
    <cfRule type="cellIs" dxfId="1813" priority="1742" operator="equal">
      <formula>"jan."</formula>
    </cfRule>
  </conditionalFormatting>
  <conditionalFormatting sqref="I9">
    <cfRule type="cellIs" dxfId="1812" priority="1741" operator="equal">
      <formula>"jan."</formula>
    </cfRule>
  </conditionalFormatting>
  <conditionalFormatting sqref="K9">
    <cfRule type="cellIs" dxfId="1811" priority="1740" operator="equal">
      <formula>"jan."</formula>
    </cfRule>
  </conditionalFormatting>
  <conditionalFormatting sqref="I9">
    <cfRule type="cellIs" dxfId="1810" priority="1739" operator="equal">
      <formula>"jan."</formula>
    </cfRule>
  </conditionalFormatting>
  <conditionalFormatting sqref="H9">
    <cfRule type="cellIs" dxfId="1809" priority="1738" operator="equal">
      <formula>"jan."</formula>
    </cfRule>
  </conditionalFormatting>
  <conditionalFormatting sqref="I9">
    <cfRule type="cellIs" dxfId="1808" priority="1737" operator="equal">
      <formula>"jan."</formula>
    </cfRule>
  </conditionalFormatting>
  <conditionalFormatting sqref="H9">
    <cfRule type="cellIs" dxfId="1807" priority="1736" operator="equal">
      <formula>"jan."</formula>
    </cfRule>
  </conditionalFormatting>
  <conditionalFormatting sqref="I9">
    <cfRule type="cellIs" dxfId="1806" priority="1735" operator="equal">
      <formula>"jan."</formula>
    </cfRule>
  </conditionalFormatting>
  <conditionalFormatting sqref="G9">
    <cfRule type="cellIs" dxfId="1805" priority="1734" operator="equal">
      <formula>"jan."</formula>
    </cfRule>
  </conditionalFormatting>
  <conditionalFormatting sqref="H9">
    <cfRule type="cellIs" dxfId="1804" priority="1733" operator="equal">
      <formula>"jan."</formula>
    </cfRule>
  </conditionalFormatting>
  <conditionalFormatting sqref="J9">
    <cfRule type="cellIs" dxfId="1803" priority="1732" operator="equal">
      <formula>"jan."</formula>
    </cfRule>
  </conditionalFormatting>
  <conditionalFormatting sqref="J9">
    <cfRule type="cellIs" dxfId="1802" priority="1731" operator="equal">
      <formula>"jan."</formula>
    </cfRule>
  </conditionalFormatting>
  <conditionalFormatting sqref="I9">
    <cfRule type="cellIs" dxfId="1801" priority="1730" operator="equal">
      <formula>"jan."</formula>
    </cfRule>
  </conditionalFormatting>
  <conditionalFormatting sqref="J9">
    <cfRule type="cellIs" dxfId="1800" priority="1729" operator="equal">
      <formula>"jan."</formula>
    </cfRule>
  </conditionalFormatting>
  <conditionalFormatting sqref="I9">
    <cfRule type="cellIs" dxfId="1799" priority="1728" operator="equal">
      <formula>"jan."</formula>
    </cfRule>
  </conditionalFormatting>
  <conditionalFormatting sqref="J9">
    <cfRule type="cellIs" dxfId="1798" priority="1727" operator="equal">
      <formula>"jan."</formula>
    </cfRule>
  </conditionalFormatting>
  <conditionalFormatting sqref="H9">
    <cfRule type="cellIs" dxfId="1797" priority="1726" operator="equal">
      <formula>"jan."</formula>
    </cfRule>
  </conditionalFormatting>
  <conditionalFormatting sqref="I9">
    <cfRule type="cellIs" dxfId="1796" priority="1725" operator="equal">
      <formula>"jan."</formula>
    </cfRule>
  </conditionalFormatting>
  <conditionalFormatting sqref="K9">
    <cfRule type="cellIs" dxfId="1795" priority="1724" operator="equal">
      <formula>"jan."</formula>
    </cfRule>
  </conditionalFormatting>
  <conditionalFormatting sqref="I9">
    <cfRule type="cellIs" dxfId="1794" priority="1723" operator="equal">
      <formula>"jan."</formula>
    </cfRule>
  </conditionalFormatting>
  <conditionalFormatting sqref="H9">
    <cfRule type="cellIs" dxfId="1793" priority="1722" operator="equal">
      <formula>"jan."</formula>
    </cfRule>
  </conditionalFormatting>
  <conditionalFormatting sqref="I9">
    <cfRule type="cellIs" dxfId="1792" priority="1721" operator="equal">
      <formula>"jan."</formula>
    </cfRule>
  </conditionalFormatting>
  <conditionalFormatting sqref="H9">
    <cfRule type="cellIs" dxfId="1791" priority="1720" operator="equal">
      <formula>"jan."</formula>
    </cfRule>
  </conditionalFormatting>
  <conditionalFormatting sqref="I9">
    <cfRule type="cellIs" dxfId="1790" priority="1719" operator="equal">
      <formula>"jan."</formula>
    </cfRule>
  </conditionalFormatting>
  <conditionalFormatting sqref="G9">
    <cfRule type="cellIs" dxfId="1789" priority="1718" operator="equal">
      <formula>"jan."</formula>
    </cfRule>
  </conditionalFormatting>
  <conditionalFormatting sqref="H9">
    <cfRule type="cellIs" dxfId="1788" priority="1717" operator="equal">
      <formula>"jan."</formula>
    </cfRule>
  </conditionalFormatting>
  <conditionalFormatting sqref="J9">
    <cfRule type="cellIs" dxfId="1787" priority="1716" operator="equal">
      <formula>"jan."</formula>
    </cfRule>
  </conditionalFormatting>
  <conditionalFormatting sqref="I9">
    <cfRule type="cellIs" dxfId="1786" priority="1715" operator="equal">
      <formula>"jan."</formula>
    </cfRule>
  </conditionalFormatting>
  <conditionalFormatting sqref="H9">
    <cfRule type="cellIs" dxfId="1785" priority="1714" operator="equal">
      <formula>"jan."</formula>
    </cfRule>
  </conditionalFormatting>
  <conditionalFormatting sqref="I9">
    <cfRule type="cellIs" dxfId="1784" priority="1713" operator="equal">
      <formula>"jan."</formula>
    </cfRule>
  </conditionalFormatting>
  <conditionalFormatting sqref="H9">
    <cfRule type="cellIs" dxfId="1783" priority="1712" operator="equal">
      <formula>"jan."</formula>
    </cfRule>
  </conditionalFormatting>
  <conditionalFormatting sqref="I9">
    <cfRule type="cellIs" dxfId="1782" priority="1711" operator="equal">
      <formula>"jan."</formula>
    </cfRule>
  </conditionalFormatting>
  <conditionalFormatting sqref="G9">
    <cfRule type="cellIs" dxfId="1781" priority="1710" operator="equal">
      <formula>"jan."</formula>
    </cfRule>
  </conditionalFormatting>
  <conditionalFormatting sqref="H9">
    <cfRule type="cellIs" dxfId="1780" priority="1709" operator="equal">
      <formula>"jan."</formula>
    </cfRule>
  </conditionalFormatting>
  <conditionalFormatting sqref="J9">
    <cfRule type="cellIs" dxfId="1779" priority="1708" operator="equal">
      <formula>"jan."</formula>
    </cfRule>
  </conditionalFormatting>
  <conditionalFormatting sqref="H9">
    <cfRule type="cellIs" dxfId="1778" priority="1707" operator="equal">
      <formula>"jan."</formula>
    </cfRule>
  </conditionalFormatting>
  <conditionalFormatting sqref="G9">
    <cfRule type="cellIs" dxfId="1777" priority="1706" operator="equal">
      <formula>"jan."</formula>
    </cfRule>
  </conditionalFormatting>
  <conditionalFormatting sqref="H9">
    <cfRule type="cellIs" dxfId="1776" priority="1705" operator="equal">
      <formula>"jan."</formula>
    </cfRule>
  </conditionalFormatting>
  <conditionalFormatting sqref="G9">
    <cfRule type="cellIs" dxfId="1775" priority="1704" operator="equal">
      <formula>"jan."</formula>
    </cfRule>
  </conditionalFormatting>
  <conditionalFormatting sqref="H9">
    <cfRule type="cellIs" dxfId="1774" priority="1703" operator="equal">
      <formula>"jan."</formula>
    </cfRule>
  </conditionalFormatting>
  <conditionalFormatting sqref="F9">
    <cfRule type="cellIs" dxfId="1773" priority="1702" operator="equal">
      <formula>"jan."</formula>
    </cfRule>
  </conditionalFormatting>
  <conditionalFormatting sqref="G9">
    <cfRule type="cellIs" dxfId="1772" priority="1701" operator="equal">
      <formula>"jan."</formula>
    </cfRule>
  </conditionalFormatting>
  <conditionalFormatting sqref="I9">
    <cfRule type="cellIs" dxfId="1771" priority="1700" operator="equal">
      <formula>"jan."</formula>
    </cfRule>
  </conditionalFormatting>
  <conditionalFormatting sqref="J9">
    <cfRule type="cellIs" dxfId="1770" priority="1699" operator="equal">
      <formula>"jan."</formula>
    </cfRule>
  </conditionalFormatting>
  <conditionalFormatting sqref="I9">
    <cfRule type="cellIs" dxfId="1769" priority="1698" operator="equal">
      <formula>"jan."</formula>
    </cfRule>
  </conditionalFormatting>
  <conditionalFormatting sqref="J9">
    <cfRule type="cellIs" dxfId="1768" priority="1697" operator="equal">
      <formula>"jan."</formula>
    </cfRule>
  </conditionalFormatting>
  <conditionalFormatting sqref="I9">
    <cfRule type="cellIs" dxfId="1767" priority="1696" operator="equal">
      <formula>"jan."</formula>
    </cfRule>
  </conditionalFormatting>
  <conditionalFormatting sqref="J9">
    <cfRule type="cellIs" dxfId="1766" priority="1695" operator="equal">
      <formula>"jan."</formula>
    </cfRule>
  </conditionalFormatting>
  <conditionalFormatting sqref="H9">
    <cfRule type="cellIs" dxfId="1765" priority="1694" operator="equal">
      <formula>"jan."</formula>
    </cfRule>
  </conditionalFormatting>
  <conditionalFormatting sqref="I9">
    <cfRule type="cellIs" dxfId="1764" priority="1693" operator="equal">
      <formula>"jan."</formula>
    </cfRule>
  </conditionalFormatting>
  <conditionalFormatting sqref="I9">
    <cfRule type="cellIs" dxfId="1763" priority="1692" operator="equal">
      <formula>"jan."</formula>
    </cfRule>
  </conditionalFormatting>
  <conditionalFormatting sqref="H9">
    <cfRule type="cellIs" dxfId="1762" priority="1691" operator="equal">
      <formula>"jan."</formula>
    </cfRule>
  </conditionalFormatting>
  <conditionalFormatting sqref="I9">
    <cfRule type="cellIs" dxfId="1761" priority="1690" operator="equal">
      <formula>"jan."</formula>
    </cfRule>
  </conditionalFormatting>
  <conditionalFormatting sqref="H9">
    <cfRule type="cellIs" dxfId="1760" priority="1689" operator="equal">
      <formula>"jan."</formula>
    </cfRule>
  </conditionalFormatting>
  <conditionalFormatting sqref="G9">
    <cfRule type="cellIs" dxfId="1759" priority="1687" operator="equal">
      <formula>"jan."</formula>
    </cfRule>
  </conditionalFormatting>
  <conditionalFormatting sqref="H9">
    <cfRule type="cellIs" dxfId="1758" priority="1686" operator="equal">
      <formula>"jan."</formula>
    </cfRule>
  </conditionalFormatting>
  <conditionalFormatting sqref="J9">
    <cfRule type="cellIs" dxfId="1757" priority="1685" operator="equal">
      <formula>"jan."</formula>
    </cfRule>
  </conditionalFormatting>
  <conditionalFormatting sqref="I9">
    <cfRule type="cellIs" dxfId="1756" priority="1684" operator="equal">
      <formula>"jan."</formula>
    </cfRule>
  </conditionalFormatting>
  <conditionalFormatting sqref="H9">
    <cfRule type="cellIs" dxfId="1755" priority="1683" operator="equal">
      <formula>"jan."</formula>
    </cfRule>
  </conditionalFormatting>
  <conditionalFormatting sqref="I9">
    <cfRule type="cellIs" dxfId="1754" priority="1682" operator="equal">
      <formula>"jan."</formula>
    </cfRule>
  </conditionalFormatting>
  <conditionalFormatting sqref="H9">
    <cfRule type="cellIs" dxfId="1753" priority="1681" operator="equal">
      <formula>"jan."</formula>
    </cfRule>
  </conditionalFormatting>
  <conditionalFormatting sqref="I9">
    <cfRule type="cellIs" dxfId="1752" priority="1680" operator="equal">
      <formula>"jan."</formula>
    </cfRule>
  </conditionalFormatting>
  <conditionalFormatting sqref="G9">
    <cfRule type="cellIs" dxfId="1751" priority="1679" operator="equal">
      <formula>"jan."</formula>
    </cfRule>
  </conditionalFormatting>
  <conditionalFormatting sqref="H9">
    <cfRule type="cellIs" dxfId="1750" priority="1678" operator="equal">
      <formula>"jan."</formula>
    </cfRule>
  </conditionalFormatting>
  <conditionalFormatting sqref="J9">
    <cfRule type="cellIs" dxfId="1749" priority="1677" operator="equal">
      <formula>"jan."</formula>
    </cfRule>
  </conditionalFormatting>
  <conditionalFormatting sqref="H9">
    <cfRule type="cellIs" dxfId="1748" priority="1676" operator="equal">
      <formula>"jan."</formula>
    </cfRule>
  </conditionalFormatting>
  <conditionalFormatting sqref="G9">
    <cfRule type="cellIs" dxfId="1747" priority="1675" operator="equal">
      <formula>"jan."</formula>
    </cfRule>
  </conditionalFormatting>
  <conditionalFormatting sqref="H9">
    <cfRule type="cellIs" dxfId="1746" priority="1674" operator="equal">
      <formula>"jan."</formula>
    </cfRule>
  </conditionalFormatting>
  <conditionalFormatting sqref="G9">
    <cfRule type="cellIs" dxfId="1745" priority="1673" operator="equal">
      <formula>"jan."</formula>
    </cfRule>
  </conditionalFormatting>
  <conditionalFormatting sqref="H9">
    <cfRule type="cellIs" dxfId="1744" priority="1672" operator="equal">
      <formula>"jan."</formula>
    </cfRule>
  </conditionalFormatting>
  <conditionalFormatting sqref="F9">
    <cfRule type="cellIs" dxfId="1743" priority="1671" operator="equal">
      <formula>"jan."</formula>
    </cfRule>
  </conditionalFormatting>
  <conditionalFormatting sqref="G9">
    <cfRule type="cellIs" dxfId="1742" priority="1670" operator="equal">
      <formula>"jan."</formula>
    </cfRule>
  </conditionalFormatting>
  <conditionalFormatting sqref="I9">
    <cfRule type="cellIs" dxfId="1741" priority="1669" operator="equal">
      <formula>"jan."</formula>
    </cfRule>
  </conditionalFormatting>
  <conditionalFormatting sqref="I9">
    <cfRule type="cellIs" dxfId="1740" priority="1668" operator="equal">
      <formula>"jan."</formula>
    </cfRule>
  </conditionalFormatting>
  <conditionalFormatting sqref="H9">
    <cfRule type="cellIs" dxfId="1739" priority="1667" operator="equal">
      <formula>"jan."</formula>
    </cfRule>
  </conditionalFormatting>
  <conditionalFormatting sqref="I9">
    <cfRule type="cellIs" dxfId="1738" priority="1666" operator="equal">
      <formula>"jan."</formula>
    </cfRule>
  </conditionalFormatting>
  <conditionalFormatting sqref="H9">
    <cfRule type="cellIs" dxfId="1737" priority="1665" operator="equal">
      <formula>"jan."</formula>
    </cfRule>
  </conditionalFormatting>
  <conditionalFormatting sqref="I9">
    <cfRule type="cellIs" dxfId="1736" priority="1664" operator="equal">
      <formula>"jan."</formula>
    </cfRule>
  </conditionalFormatting>
  <conditionalFormatting sqref="G9">
    <cfRule type="cellIs" dxfId="1735" priority="1663" operator="equal">
      <formula>"jan."</formula>
    </cfRule>
  </conditionalFormatting>
  <conditionalFormatting sqref="H9">
    <cfRule type="cellIs" dxfId="1734" priority="1662" operator="equal">
      <formula>"jan."</formula>
    </cfRule>
  </conditionalFormatting>
  <conditionalFormatting sqref="J9">
    <cfRule type="cellIs" dxfId="1733" priority="1661" operator="equal">
      <formula>"jan."</formula>
    </cfRule>
  </conditionalFormatting>
  <conditionalFormatting sqref="H9">
    <cfRule type="cellIs" dxfId="1732" priority="1660" operator="equal">
      <formula>"jan."</formula>
    </cfRule>
  </conditionalFormatting>
  <conditionalFormatting sqref="G9">
    <cfRule type="cellIs" dxfId="1731" priority="1659" operator="equal">
      <formula>"jan."</formula>
    </cfRule>
  </conditionalFormatting>
  <conditionalFormatting sqref="H9">
    <cfRule type="cellIs" dxfId="1730" priority="1658" operator="equal">
      <formula>"jan."</formula>
    </cfRule>
  </conditionalFormatting>
  <conditionalFormatting sqref="G9">
    <cfRule type="cellIs" dxfId="1729" priority="1657" operator="equal">
      <formula>"jan."</formula>
    </cfRule>
  </conditionalFormatting>
  <conditionalFormatting sqref="H9">
    <cfRule type="cellIs" dxfId="1728" priority="1656" operator="equal">
      <formula>"jan."</formula>
    </cfRule>
  </conditionalFormatting>
  <conditionalFormatting sqref="F9">
    <cfRule type="cellIs" dxfId="1727" priority="1655" operator="equal">
      <formula>"jan."</formula>
    </cfRule>
  </conditionalFormatting>
  <conditionalFormatting sqref="G9">
    <cfRule type="cellIs" dxfId="1726" priority="1654" operator="equal">
      <formula>"jan."</formula>
    </cfRule>
  </conditionalFormatting>
  <conditionalFormatting sqref="I9">
    <cfRule type="cellIs" dxfId="1725" priority="1653" operator="equal">
      <formula>"jan."</formula>
    </cfRule>
  </conditionalFormatting>
  <conditionalFormatting sqref="H9">
    <cfRule type="cellIs" dxfId="1724" priority="1652" operator="equal">
      <formula>"jan."</formula>
    </cfRule>
  </conditionalFormatting>
  <conditionalFormatting sqref="G9">
    <cfRule type="cellIs" dxfId="1723" priority="1651" operator="equal">
      <formula>"jan."</formula>
    </cfRule>
  </conditionalFormatting>
  <conditionalFormatting sqref="H9">
    <cfRule type="cellIs" dxfId="1722" priority="1650" operator="equal">
      <formula>"jan."</formula>
    </cfRule>
  </conditionalFormatting>
  <conditionalFormatting sqref="G9">
    <cfRule type="cellIs" dxfId="1721" priority="1649" operator="equal">
      <formula>"jan."</formula>
    </cfRule>
  </conditionalFormatting>
  <conditionalFormatting sqref="H9">
    <cfRule type="cellIs" dxfId="1720" priority="1648" operator="equal">
      <formula>"jan."</formula>
    </cfRule>
  </conditionalFormatting>
  <conditionalFormatting sqref="F9">
    <cfRule type="cellIs" dxfId="1719" priority="1647" operator="equal">
      <formula>"jan."</formula>
    </cfRule>
  </conditionalFormatting>
  <conditionalFormatting sqref="G9">
    <cfRule type="cellIs" dxfId="1718" priority="1646" operator="equal">
      <formula>"jan."</formula>
    </cfRule>
  </conditionalFormatting>
  <conditionalFormatting sqref="I9">
    <cfRule type="cellIs" dxfId="1717" priority="1645" operator="equal">
      <formula>"jan."</formula>
    </cfRule>
  </conditionalFormatting>
  <conditionalFormatting sqref="G9">
    <cfRule type="cellIs" dxfId="1716" priority="1644" operator="equal">
      <formula>"jan."</formula>
    </cfRule>
  </conditionalFormatting>
  <conditionalFormatting sqref="F9">
    <cfRule type="cellIs" dxfId="1715" priority="1643" operator="equal">
      <formula>"jan."</formula>
    </cfRule>
  </conditionalFormatting>
  <conditionalFormatting sqref="G9">
    <cfRule type="cellIs" dxfId="1714" priority="1642" operator="equal">
      <formula>"jan."</formula>
    </cfRule>
  </conditionalFormatting>
  <conditionalFormatting sqref="F9">
    <cfRule type="cellIs" dxfId="1713" priority="1641" operator="equal">
      <formula>"jan."</formula>
    </cfRule>
  </conditionalFormatting>
  <conditionalFormatting sqref="G9">
    <cfRule type="cellIs" dxfId="1712" priority="1640" operator="equal">
      <formula>"jan."</formula>
    </cfRule>
  </conditionalFormatting>
  <conditionalFormatting sqref="F9">
    <cfRule type="cellIs" dxfId="1711" priority="1639" operator="equal">
      <formula>"jan."</formula>
    </cfRule>
  </conditionalFormatting>
  <conditionalFormatting sqref="H9">
    <cfRule type="cellIs" dxfId="1710" priority="1638" operator="equal">
      <formula>"jan."</formula>
    </cfRule>
  </conditionalFormatting>
  <conditionalFormatting sqref="K9">
    <cfRule type="cellIs" dxfId="1709" priority="1637" operator="equal">
      <formula>"jan."</formula>
    </cfRule>
  </conditionalFormatting>
  <conditionalFormatting sqref="L9">
    <cfRule type="cellIs" dxfId="1708" priority="1636" operator="equal">
      <formula>"jan."</formula>
    </cfRule>
  </conditionalFormatting>
  <conditionalFormatting sqref="K9">
    <cfRule type="cellIs" dxfId="1707" priority="1635" operator="equal">
      <formula>"jan."</formula>
    </cfRule>
  </conditionalFormatting>
  <conditionalFormatting sqref="J9">
    <cfRule type="cellIs" dxfId="1706" priority="1634" operator="equal">
      <formula>"jan."</formula>
    </cfRule>
  </conditionalFormatting>
  <conditionalFormatting sqref="K9">
    <cfRule type="cellIs" dxfId="1705" priority="1633" operator="equal">
      <formula>"jan."</formula>
    </cfRule>
  </conditionalFormatting>
  <conditionalFormatting sqref="J9">
    <cfRule type="cellIs" dxfId="1704" priority="1632" operator="equal">
      <formula>"jan."</formula>
    </cfRule>
  </conditionalFormatting>
  <conditionalFormatting sqref="K9">
    <cfRule type="cellIs" dxfId="1703" priority="1631" operator="equal">
      <formula>"jan."</formula>
    </cfRule>
  </conditionalFormatting>
  <conditionalFormatting sqref="I9">
    <cfRule type="cellIs" dxfId="1702" priority="1630" operator="equal">
      <formula>"jan."</formula>
    </cfRule>
  </conditionalFormatting>
  <conditionalFormatting sqref="J9">
    <cfRule type="cellIs" dxfId="1701" priority="1629" operator="equal">
      <formula>"jan."</formula>
    </cfRule>
  </conditionalFormatting>
  <conditionalFormatting sqref="J9">
    <cfRule type="cellIs" dxfId="1700" priority="1628" operator="equal">
      <formula>"jan."</formula>
    </cfRule>
  </conditionalFormatting>
  <conditionalFormatting sqref="I9">
    <cfRule type="cellIs" dxfId="1699" priority="1627" operator="equal">
      <formula>"jan."</formula>
    </cfRule>
  </conditionalFormatting>
  <conditionalFormatting sqref="J9">
    <cfRule type="cellIs" dxfId="1698" priority="1626" operator="equal">
      <formula>"jan."</formula>
    </cfRule>
  </conditionalFormatting>
  <conditionalFormatting sqref="I9">
    <cfRule type="cellIs" dxfId="1697" priority="1625" operator="equal">
      <formula>"jan."</formula>
    </cfRule>
  </conditionalFormatting>
  <conditionalFormatting sqref="H9">
    <cfRule type="cellIs" dxfId="1696" priority="1623" operator="equal">
      <formula>"jan."</formula>
    </cfRule>
  </conditionalFormatting>
  <conditionalFormatting sqref="I9">
    <cfRule type="cellIs" dxfId="1695" priority="1622" operator="equal">
      <formula>"jan."</formula>
    </cfRule>
  </conditionalFormatting>
  <conditionalFormatting sqref="K9">
    <cfRule type="cellIs" dxfId="1694" priority="1621" operator="equal">
      <formula>"jan."</formula>
    </cfRule>
  </conditionalFormatting>
  <conditionalFormatting sqref="J9">
    <cfRule type="cellIs" dxfId="1693" priority="1620" operator="equal">
      <formula>"jan."</formula>
    </cfRule>
  </conditionalFormatting>
  <conditionalFormatting sqref="I9">
    <cfRule type="cellIs" dxfId="1692" priority="1619" operator="equal">
      <formula>"jan."</formula>
    </cfRule>
  </conditionalFormatting>
  <conditionalFormatting sqref="J9">
    <cfRule type="cellIs" dxfId="1691" priority="1618" operator="equal">
      <formula>"jan."</formula>
    </cfRule>
  </conditionalFormatting>
  <conditionalFormatting sqref="I9">
    <cfRule type="cellIs" dxfId="1690" priority="1617" operator="equal">
      <formula>"jan."</formula>
    </cfRule>
  </conditionalFormatting>
  <conditionalFormatting sqref="J9">
    <cfRule type="cellIs" dxfId="1689" priority="1616" operator="equal">
      <formula>"jan."</formula>
    </cfRule>
  </conditionalFormatting>
  <conditionalFormatting sqref="H9">
    <cfRule type="cellIs" dxfId="1688" priority="1615" operator="equal">
      <formula>"jan."</formula>
    </cfRule>
  </conditionalFormatting>
  <conditionalFormatting sqref="I9">
    <cfRule type="cellIs" dxfId="1687" priority="1614" operator="equal">
      <formula>"jan."</formula>
    </cfRule>
  </conditionalFormatting>
  <conditionalFormatting sqref="K9">
    <cfRule type="cellIs" dxfId="1686" priority="1613" operator="equal">
      <formula>"jan."</formula>
    </cfRule>
  </conditionalFormatting>
  <conditionalFormatting sqref="I9">
    <cfRule type="cellIs" dxfId="1685" priority="1612" operator="equal">
      <formula>"jan."</formula>
    </cfRule>
  </conditionalFormatting>
  <conditionalFormatting sqref="H9">
    <cfRule type="cellIs" dxfId="1684" priority="1611" operator="equal">
      <formula>"jan."</formula>
    </cfRule>
  </conditionalFormatting>
  <conditionalFormatting sqref="I9">
    <cfRule type="cellIs" dxfId="1683" priority="1610" operator="equal">
      <formula>"jan."</formula>
    </cfRule>
  </conditionalFormatting>
  <conditionalFormatting sqref="H9">
    <cfRule type="cellIs" dxfId="1682" priority="1609" operator="equal">
      <formula>"jan."</formula>
    </cfRule>
  </conditionalFormatting>
  <conditionalFormatting sqref="I9">
    <cfRule type="cellIs" dxfId="1681" priority="1608" operator="equal">
      <formula>"jan."</formula>
    </cfRule>
  </conditionalFormatting>
  <conditionalFormatting sqref="G9">
    <cfRule type="cellIs" dxfId="1680" priority="1607" operator="equal">
      <formula>"jan."</formula>
    </cfRule>
  </conditionalFormatting>
  <conditionalFormatting sqref="H9">
    <cfRule type="cellIs" dxfId="1679" priority="1606" operator="equal">
      <formula>"jan."</formula>
    </cfRule>
  </conditionalFormatting>
  <conditionalFormatting sqref="J9">
    <cfRule type="cellIs" dxfId="1678" priority="1605" operator="equal">
      <formula>"jan."</formula>
    </cfRule>
  </conditionalFormatting>
  <conditionalFormatting sqref="J9">
    <cfRule type="cellIs" dxfId="1677" priority="1604" operator="equal">
      <formula>"jan."</formula>
    </cfRule>
  </conditionalFormatting>
  <conditionalFormatting sqref="I9">
    <cfRule type="cellIs" dxfId="1676" priority="1603" operator="equal">
      <formula>"jan."</formula>
    </cfRule>
  </conditionalFormatting>
  <conditionalFormatting sqref="J9">
    <cfRule type="cellIs" dxfId="1675" priority="1602" operator="equal">
      <formula>"jan."</formula>
    </cfRule>
  </conditionalFormatting>
  <conditionalFormatting sqref="I9">
    <cfRule type="cellIs" dxfId="1674" priority="1601" operator="equal">
      <formula>"jan."</formula>
    </cfRule>
  </conditionalFormatting>
  <conditionalFormatting sqref="J9">
    <cfRule type="cellIs" dxfId="1673" priority="1600" operator="equal">
      <formula>"jan."</formula>
    </cfRule>
  </conditionalFormatting>
  <conditionalFormatting sqref="H9">
    <cfRule type="cellIs" dxfId="1672" priority="1599" operator="equal">
      <formula>"jan."</formula>
    </cfRule>
  </conditionalFormatting>
  <conditionalFormatting sqref="I9">
    <cfRule type="cellIs" dxfId="1671" priority="1598" operator="equal">
      <formula>"jan."</formula>
    </cfRule>
  </conditionalFormatting>
  <conditionalFormatting sqref="K9">
    <cfRule type="cellIs" dxfId="1670" priority="1597" operator="equal">
      <formula>"jan."</formula>
    </cfRule>
  </conditionalFormatting>
  <conditionalFormatting sqref="I9">
    <cfRule type="cellIs" dxfId="1669" priority="1596" operator="equal">
      <formula>"jan."</formula>
    </cfRule>
  </conditionalFormatting>
  <conditionalFormatting sqref="H9">
    <cfRule type="cellIs" dxfId="1668" priority="1595" operator="equal">
      <formula>"jan."</formula>
    </cfRule>
  </conditionalFormatting>
  <conditionalFormatting sqref="I9">
    <cfRule type="cellIs" dxfId="1667" priority="1594" operator="equal">
      <formula>"jan."</formula>
    </cfRule>
  </conditionalFormatting>
  <conditionalFormatting sqref="I9">
    <cfRule type="cellIs" dxfId="1666" priority="1592" operator="equal">
      <formula>"jan."</formula>
    </cfRule>
  </conditionalFormatting>
  <conditionalFormatting sqref="G9">
    <cfRule type="cellIs" dxfId="1665" priority="1591" operator="equal">
      <formula>"jan."</formula>
    </cfRule>
  </conditionalFormatting>
  <conditionalFormatting sqref="H9">
    <cfRule type="cellIs" dxfId="1664" priority="1590" operator="equal">
      <formula>"jan."</formula>
    </cfRule>
  </conditionalFormatting>
  <conditionalFormatting sqref="J9">
    <cfRule type="cellIs" dxfId="1663" priority="1589" operator="equal">
      <formula>"jan."</formula>
    </cfRule>
  </conditionalFormatting>
  <conditionalFormatting sqref="I9">
    <cfRule type="cellIs" dxfId="1662" priority="1588" operator="equal">
      <formula>"jan."</formula>
    </cfRule>
  </conditionalFormatting>
  <conditionalFormatting sqref="H9">
    <cfRule type="cellIs" dxfId="1661" priority="1587" operator="equal">
      <formula>"jan."</formula>
    </cfRule>
  </conditionalFormatting>
  <conditionalFormatting sqref="I9">
    <cfRule type="cellIs" dxfId="1660" priority="1586" operator="equal">
      <formula>"jan."</formula>
    </cfRule>
  </conditionalFormatting>
  <conditionalFormatting sqref="H9">
    <cfRule type="cellIs" dxfId="1659" priority="1585" operator="equal">
      <formula>"jan."</formula>
    </cfRule>
  </conditionalFormatting>
  <conditionalFormatting sqref="I9">
    <cfRule type="cellIs" dxfId="1658" priority="1584" operator="equal">
      <formula>"jan."</formula>
    </cfRule>
  </conditionalFormatting>
  <conditionalFormatting sqref="G9">
    <cfRule type="cellIs" dxfId="1657" priority="1583" operator="equal">
      <formula>"jan."</formula>
    </cfRule>
  </conditionalFormatting>
  <conditionalFormatting sqref="H9">
    <cfRule type="cellIs" dxfId="1656" priority="1582" operator="equal">
      <formula>"jan."</formula>
    </cfRule>
  </conditionalFormatting>
  <conditionalFormatting sqref="J9">
    <cfRule type="cellIs" dxfId="1655" priority="1581" operator="equal">
      <formula>"jan."</formula>
    </cfRule>
  </conditionalFormatting>
  <conditionalFormatting sqref="H9">
    <cfRule type="cellIs" dxfId="1654" priority="1580" operator="equal">
      <formula>"jan."</formula>
    </cfRule>
  </conditionalFormatting>
  <conditionalFormatting sqref="G9">
    <cfRule type="cellIs" dxfId="1653" priority="1579" operator="equal">
      <formula>"jan."</formula>
    </cfRule>
  </conditionalFormatting>
  <conditionalFormatting sqref="H9">
    <cfRule type="cellIs" dxfId="1652" priority="1578" operator="equal">
      <formula>"jan."</formula>
    </cfRule>
  </conditionalFormatting>
  <conditionalFormatting sqref="H9">
    <cfRule type="cellIs" dxfId="1651" priority="1576" operator="equal">
      <formula>"jan."</formula>
    </cfRule>
  </conditionalFormatting>
  <conditionalFormatting sqref="F9">
    <cfRule type="cellIs" dxfId="1650" priority="1575" operator="equal">
      <formula>"jan."</formula>
    </cfRule>
  </conditionalFormatting>
  <conditionalFormatting sqref="G9">
    <cfRule type="cellIs" dxfId="1649" priority="1574" operator="equal">
      <formula>"jan."</formula>
    </cfRule>
  </conditionalFormatting>
  <conditionalFormatting sqref="I9">
    <cfRule type="cellIs" dxfId="1648" priority="1573" operator="equal">
      <formula>"jan."</formula>
    </cfRule>
  </conditionalFormatting>
  <conditionalFormatting sqref="J9">
    <cfRule type="cellIs" dxfId="1647" priority="1572" operator="equal">
      <formula>"jan."</formula>
    </cfRule>
  </conditionalFormatting>
  <conditionalFormatting sqref="I9">
    <cfRule type="cellIs" dxfId="1646" priority="1571" operator="equal">
      <formula>"jan."</formula>
    </cfRule>
  </conditionalFormatting>
  <conditionalFormatting sqref="J9">
    <cfRule type="cellIs" dxfId="1645" priority="1570" operator="equal">
      <formula>"jan."</formula>
    </cfRule>
  </conditionalFormatting>
  <conditionalFormatting sqref="J9">
    <cfRule type="cellIs" dxfId="1644" priority="1568" operator="equal">
      <formula>"jan."</formula>
    </cfRule>
  </conditionalFormatting>
  <conditionalFormatting sqref="H9">
    <cfRule type="cellIs" dxfId="1643" priority="1567" operator="equal">
      <formula>"jan."</formula>
    </cfRule>
  </conditionalFormatting>
  <conditionalFormatting sqref="I9">
    <cfRule type="cellIs" dxfId="1642" priority="1566" operator="equal">
      <formula>"jan."</formula>
    </cfRule>
  </conditionalFormatting>
  <conditionalFormatting sqref="H9">
    <cfRule type="cellIs" dxfId="1641" priority="1564" operator="equal">
      <formula>"jan."</formula>
    </cfRule>
  </conditionalFormatting>
  <conditionalFormatting sqref="H9">
    <cfRule type="cellIs" dxfId="1640" priority="1562" operator="equal">
      <formula>"jan."</formula>
    </cfRule>
  </conditionalFormatting>
  <conditionalFormatting sqref="I9">
    <cfRule type="cellIs" dxfId="1639" priority="1561" operator="equal">
      <formula>"jan."</formula>
    </cfRule>
  </conditionalFormatting>
  <conditionalFormatting sqref="H9">
    <cfRule type="cellIs" dxfId="1638" priority="1559" operator="equal">
      <formula>"jan."</formula>
    </cfRule>
  </conditionalFormatting>
  <conditionalFormatting sqref="J9">
    <cfRule type="cellIs" dxfId="1637" priority="1558" operator="equal">
      <formula>"jan."</formula>
    </cfRule>
  </conditionalFormatting>
  <conditionalFormatting sqref="I9">
    <cfRule type="cellIs" dxfId="1636" priority="1557" operator="equal">
      <formula>"jan."</formula>
    </cfRule>
  </conditionalFormatting>
  <conditionalFormatting sqref="H9">
    <cfRule type="cellIs" dxfId="1635" priority="1556" operator="equal">
      <formula>"jan."</formula>
    </cfRule>
  </conditionalFormatting>
  <conditionalFormatting sqref="I9">
    <cfRule type="cellIs" dxfId="1634" priority="1555" operator="equal">
      <formula>"jan."</formula>
    </cfRule>
  </conditionalFormatting>
  <conditionalFormatting sqref="H9">
    <cfRule type="cellIs" dxfId="1633" priority="1554" operator="equal">
      <formula>"jan."</formula>
    </cfRule>
  </conditionalFormatting>
  <conditionalFormatting sqref="I9">
    <cfRule type="cellIs" dxfId="1632" priority="1553" operator="equal">
      <formula>"jan."</formula>
    </cfRule>
  </conditionalFormatting>
  <conditionalFormatting sqref="G9">
    <cfRule type="cellIs" dxfId="1631" priority="1552" operator="equal">
      <formula>"jan."</formula>
    </cfRule>
  </conditionalFormatting>
  <conditionalFormatting sqref="H9">
    <cfRule type="cellIs" dxfId="1630" priority="1551" operator="equal">
      <formula>"jan."</formula>
    </cfRule>
  </conditionalFormatting>
  <conditionalFormatting sqref="J9">
    <cfRule type="cellIs" dxfId="1629" priority="1550" operator="equal">
      <formula>"jan."</formula>
    </cfRule>
  </conditionalFormatting>
  <conditionalFormatting sqref="H9">
    <cfRule type="cellIs" dxfId="1628" priority="1549" operator="equal">
      <formula>"jan."</formula>
    </cfRule>
  </conditionalFormatting>
  <conditionalFormatting sqref="G9">
    <cfRule type="cellIs" dxfId="1627" priority="1548" operator="equal">
      <formula>"jan."</formula>
    </cfRule>
  </conditionalFormatting>
  <conditionalFormatting sqref="H9">
    <cfRule type="cellIs" dxfId="1626" priority="1547" operator="equal">
      <formula>"jan."</formula>
    </cfRule>
  </conditionalFormatting>
  <conditionalFormatting sqref="G9">
    <cfRule type="cellIs" dxfId="1625" priority="1546" operator="equal">
      <formula>"jan."</formula>
    </cfRule>
  </conditionalFormatting>
  <conditionalFormatting sqref="H9">
    <cfRule type="cellIs" dxfId="1624" priority="1545" operator="equal">
      <formula>"jan."</formula>
    </cfRule>
  </conditionalFormatting>
  <conditionalFormatting sqref="F9">
    <cfRule type="cellIs" dxfId="1623" priority="1544" operator="equal">
      <formula>"jan."</formula>
    </cfRule>
  </conditionalFormatting>
  <conditionalFormatting sqref="G9">
    <cfRule type="cellIs" dxfId="1622" priority="1543" operator="equal">
      <formula>"jan."</formula>
    </cfRule>
  </conditionalFormatting>
  <conditionalFormatting sqref="I9">
    <cfRule type="cellIs" dxfId="1621" priority="1542" operator="equal">
      <formula>"jan."</formula>
    </cfRule>
  </conditionalFormatting>
  <conditionalFormatting sqref="I9">
    <cfRule type="cellIs" dxfId="1620" priority="1541" operator="equal">
      <formula>"jan."</formula>
    </cfRule>
  </conditionalFormatting>
  <conditionalFormatting sqref="H9">
    <cfRule type="cellIs" dxfId="1619" priority="1540" operator="equal">
      <formula>"jan."</formula>
    </cfRule>
  </conditionalFormatting>
  <conditionalFormatting sqref="I9">
    <cfRule type="cellIs" dxfId="1618" priority="1539" operator="equal">
      <formula>"jan."</formula>
    </cfRule>
  </conditionalFormatting>
  <conditionalFormatting sqref="H9">
    <cfRule type="cellIs" dxfId="1617" priority="1538" operator="equal">
      <formula>"jan."</formula>
    </cfRule>
  </conditionalFormatting>
  <conditionalFormatting sqref="I9">
    <cfRule type="cellIs" dxfId="1616" priority="1537" operator="equal">
      <formula>"jan."</formula>
    </cfRule>
  </conditionalFormatting>
  <conditionalFormatting sqref="G9">
    <cfRule type="cellIs" dxfId="1615" priority="1536" operator="equal">
      <formula>"jan."</formula>
    </cfRule>
  </conditionalFormatting>
  <conditionalFormatting sqref="H9">
    <cfRule type="cellIs" dxfId="1614" priority="1535" operator="equal">
      <formula>"jan."</formula>
    </cfRule>
  </conditionalFormatting>
  <conditionalFormatting sqref="J9">
    <cfRule type="cellIs" dxfId="1613" priority="1534" operator="equal">
      <formula>"jan."</formula>
    </cfRule>
  </conditionalFormatting>
  <conditionalFormatting sqref="H9">
    <cfRule type="cellIs" dxfId="1612" priority="1533" operator="equal">
      <formula>"jan."</formula>
    </cfRule>
  </conditionalFormatting>
  <conditionalFormatting sqref="G9">
    <cfRule type="cellIs" dxfId="1611" priority="1532" operator="equal">
      <formula>"jan."</formula>
    </cfRule>
  </conditionalFormatting>
  <conditionalFormatting sqref="H9">
    <cfRule type="cellIs" dxfId="1610" priority="1531" operator="equal">
      <formula>"jan."</formula>
    </cfRule>
  </conditionalFormatting>
  <conditionalFormatting sqref="G9">
    <cfRule type="cellIs" dxfId="1609" priority="1530" operator="equal">
      <formula>"jan."</formula>
    </cfRule>
  </conditionalFormatting>
  <conditionalFormatting sqref="H9">
    <cfRule type="cellIs" dxfId="1608" priority="1529" operator="equal">
      <formula>"jan."</formula>
    </cfRule>
  </conditionalFormatting>
  <conditionalFormatting sqref="F9">
    <cfRule type="cellIs" dxfId="1607" priority="1528" operator="equal">
      <formula>"jan."</formula>
    </cfRule>
  </conditionalFormatting>
  <conditionalFormatting sqref="G9">
    <cfRule type="cellIs" dxfId="1606" priority="1527" operator="equal">
      <formula>"jan."</formula>
    </cfRule>
  </conditionalFormatting>
  <conditionalFormatting sqref="I9">
    <cfRule type="cellIs" dxfId="1605" priority="1526" operator="equal">
      <formula>"jan."</formula>
    </cfRule>
  </conditionalFormatting>
  <conditionalFormatting sqref="H9">
    <cfRule type="cellIs" dxfId="1604" priority="1525" operator="equal">
      <formula>"jan."</formula>
    </cfRule>
  </conditionalFormatting>
  <conditionalFormatting sqref="G9">
    <cfRule type="cellIs" dxfId="1603" priority="1524" operator="equal">
      <formula>"jan."</formula>
    </cfRule>
  </conditionalFormatting>
  <conditionalFormatting sqref="H9">
    <cfRule type="cellIs" dxfId="1602" priority="1523" operator="equal">
      <formula>"jan."</formula>
    </cfRule>
  </conditionalFormatting>
  <conditionalFormatting sqref="G9">
    <cfRule type="cellIs" dxfId="1601" priority="1522" operator="equal">
      <formula>"jan."</formula>
    </cfRule>
  </conditionalFormatting>
  <conditionalFormatting sqref="H9">
    <cfRule type="cellIs" dxfId="1600" priority="1521" operator="equal">
      <formula>"jan."</formula>
    </cfRule>
  </conditionalFormatting>
  <conditionalFormatting sqref="F9">
    <cfRule type="cellIs" dxfId="1599" priority="1520" operator="equal">
      <formula>"jan."</formula>
    </cfRule>
  </conditionalFormatting>
  <conditionalFormatting sqref="G9">
    <cfRule type="cellIs" dxfId="1598" priority="1519" operator="equal">
      <formula>"jan."</formula>
    </cfRule>
  </conditionalFormatting>
  <conditionalFormatting sqref="I9">
    <cfRule type="cellIs" dxfId="1597" priority="1518" operator="equal">
      <formula>"jan."</formula>
    </cfRule>
  </conditionalFormatting>
  <conditionalFormatting sqref="G9">
    <cfRule type="cellIs" dxfId="1596" priority="1517" operator="equal">
      <formula>"jan."</formula>
    </cfRule>
  </conditionalFormatting>
  <conditionalFormatting sqref="F9">
    <cfRule type="cellIs" dxfId="1595" priority="1516" operator="equal">
      <formula>"jan."</formula>
    </cfRule>
  </conditionalFormatting>
  <conditionalFormatting sqref="G9">
    <cfRule type="cellIs" dxfId="1594" priority="1515" operator="equal">
      <formula>"jan."</formula>
    </cfRule>
  </conditionalFormatting>
  <conditionalFormatting sqref="F9">
    <cfRule type="cellIs" dxfId="1593" priority="1514" operator="equal">
      <formula>"jan."</formula>
    </cfRule>
  </conditionalFormatting>
  <conditionalFormatting sqref="G9">
    <cfRule type="cellIs" dxfId="1592" priority="1513" operator="equal">
      <formula>"jan."</formula>
    </cfRule>
  </conditionalFormatting>
  <conditionalFormatting sqref="F9">
    <cfRule type="cellIs" dxfId="1591" priority="1512" operator="equal">
      <formula>"jan."</formula>
    </cfRule>
  </conditionalFormatting>
  <conditionalFormatting sqref="H9">
    <cfRule type="cellIs" dxfId="1590" priority="1511" operator="equal">
      <formula>"jan."</formula>
    </cfRule>
  </conditionalFormatting>
  <conditionalFormatting sqref="K9">
    <cfRule type="cellIs" dxfId="1589" priority="1510" operator="equal">
      <formula>"jan."</formula>
    </cfRule>
  </conditionalFormatting>
  <conditionalFormatting sqref="J9">
    <cfRule type="cellIs" dxfId="1588" priority="1509" operator="equal">
      <formula>"jan."</formula>
    </cfRule>
  </conditionalFormatting>
  <conditionalFormatting sqref="I9">
    <cfRule type="cellIs" dxfId="1587" priority="1508" operator="equal">
      <formula>"jan."</formula>
    </cfRule>
  </conditionalFormatting>
  <conditionalFormatting sqref="J9">
    <cfRule type="cellIs" dxfId="1586" priority="1507" operator="equal">
      <formula>"jan."</formula>
    </cfRule>
  </conditionalFormatting>
  <conditionalFormatting sqref="I9">
    <cfRule type="cellIs" dxfId="1585" priority="1506" operator="equal">
      <formula>"jan."</formula>
    </cfRule>
  </conditionalFormatting>
  <conditionalFormatting sqref="J9">
    <cfRule type="cellIs" dxfId="1584" priority="1505" operator="equal">
      <formula>"jan."</formula>
    </cfRule>
  </conditionalFormatting>
  <conditionalFormatting sqref="H9">
    <cfRule type="cellIs" dxfId="1583" priority="1504" operator="equal">
      <formula>"jan."</formula>
    </cfRule>
  </conditionalFormatting>
  <conditionalFormatting sqref="I9">
    <cfRule type="cellIs" dxfId="1582" priority="1503" operator="equal">
      <formula>"jan."</formula>
    </cfRule>
  </conditionalFormatting>
  <conditionalFormatting sqref="I9">
    <cfRule type="cellIs" dxfId="1581" priority="1502" operator="equal">
      <formula>"jan."</formula>
    </cfRule>
  </conditionalFormatting>
  <conditionalFormatting sqref="H9">
    <cfRule type="cellIs" dxfId="1580" priority="1501" operator="equal">
      <formula>"jan."</formula>
    </cfRule>
  </conditionalFormatting>
  <conditionalFormatting sqref="I9">
    <cfRule type="cellIs" dxfId="1579" priority="1500" operator="equal">
      <formula>"jan."</formula>
    </cfRule>
  </conditionalFormatting>
  <conditionalFormatting sqref="H9">
    <cfRule type="cellIs" dxfId="1578" priority="1499" operator="equal">
      <formula>"jan."</formula>
    </cfRule>
  </conditionalFormatting>
  <conditionalFormatting sqref="I9">
    <cfRule type="cellIs" dxfId="1577" priority="1498" operator="equal">
      <formula>"jan."</formula>
    </cfRule>
  </conditionalFormatting>
  <conditionalFormatting sqref="G9">
    <cfRule type="cellIs" dxfId="1576" priority="1497" operator="equal">
      <formula>"jan."</formula>
    </cfRule>
  </conditionalFormatting>
  <conditionalFormatting sqref="H9">
    <cfRule type="cellIs" dxfId="1575" priority="1496" operator="equal">
      <formula>"jan."</formula>
    </cfRule>
  </conditionalFormatting>
  <conditionalFormatting sqref="J9">
    <cfRule type="cellIs" dxfId="1574" priority="1495" operator="equal">
      <formula>"jan."</formula>
    </cfRule>
  </conditionalFormatting>
  <conditionalFormatting sqref="I9">
    <cfRule type="cellIs" dxfId="1573" priority="1494" operator="equal">
      <formula>"jan."</formula>
    </cfRule>
  </conditionalFormatting>
  <conditionalFormatting sqref="H9">
    <cfRule type="cellIs" dxfId="1572" priority="1493" operator="equal">
      <formula>"jan."</formula>
    </cfRule>
  </conditionalFormatting>
  <conditionalFormatting sqref="I9">
    <cfRule type="cellIs" dxfId="1571" priority="1492" operator="equal">
      <formula>"jan."</formula>
    </cfRule>
  </conditionalFormatting>
  <conditionalFormatting sqref="H9">
    <cfRule type="cellIs" dxfId="1570" priority="1491" operator="equal">
      <formula>"jan."</formula>
    </cfRule>
  </conditionalFormatting>
  <conditionalFormatting sqref="I9">
    <cfRule type="cellIs" dxfId="1569" priority="1490" operator="equal">
      <formula>"jan."</formula>
    </cfRule>
  </conditionalFormatting>
  <conditionalFormatting sqref="G9">
    <cfRule type="cellIs" dxfId="1568" priority="1489" operator="equal">
      <formula>"jan."</formula>
    </cfRule>
  </conditionalFormatting>
  <conditionalFormatting sqref="H9">
    <cfRule type="cellIs" dxfId="1567" priority="1488" operator="equal">
      <formula>"jan."</formula>
    </cfRule>
  </conditionalFormatting>
  <conditionalFormatting sqref="J9">
    <cfRule type="cellIs" dxfId="1566" priority="1487" operator="equal">
      <formula>"jan."</formula>
    </cfRule>
  </conditionalFormatting>
  <conditionalFormatting sqref="H9">
    <cfRule type="cellIs" dxfId="1565" priority="1486" operator="equal">
      <formula>"jan."</formula>
    </cfRule>
  </conditionalFormatting>
  <conditionalFormatting sqref="G9">
    <cfRule type="cellIs" dxfId="1564" priority="1485" operator="equal">
      <formula>"jan."</formula>
    </cfRule>
  </conditionalFormatting>
  <conditionalFormatting sqref="H9">
    <cfRule type="cellIs" dxfId="1563" priority="1484" operator="equal">
      <formula>"jan."</formula>
    </cfRule>
  </conditionalFormatting>
  <conditionalFormatting sqref="G9">
    <cfRule type="cellIs" dxfId="1562" priority="1483" operator="equal">
      <formula>"jan."</formula>
    </cfRule>
  </conditionalFormatting>
  <conditionalFormatting sqref="H9">
    <cfRule type="cellIs" dxfId="1561" priority="1482" operator="equal">
      <formula>"jan."</formula>
    </cfRule>
  </conditionalFormatting>
  <conditionalFormatting sqref="F9">
    <cfRule type="cellIs" dxfId="1560" priority="1481" operator="equal">
      <formula>"jan."</formula>
    </cfRule>
  </conditionalFormatting>
  <conditionalFormatting sqref="G9">
    <cfRule type="cellIs" dxfId="1559" priority="1480" operator="equal">
      <formula>"jan."</formula>
    </cfRule>
  </conditionalFormatting>
  <conditionalFormatting sqref="I9">
    <cfRule type="cellIs" dxfId="1558" priority="1479" operator="equal">
      <formula>"jan."</formula>
    </cfRule>
  </conditionalFormatting>
  <conditionalFormatting sqref="I9">
    <cfRule type="cellIs" dxfId="1557" priority="1478" operator="equal">
      <formula>"jan."</formula>
    </cfRule>
  </conditionalFormatting>
  <conditionalFormatting sqref="H9">
    <cfRule type="cellIs" dxfId="1556" priority="1477" operator="equal">
      <formula>"jan."</formula>
    </cfRule>
  </conditionalFormatting>
  <conditionalFormatting sqref="I9">
    <cfRule type="cellIs" dxfId="1555" priority="1476" operator="equal">
      <formula>"jan."</formula>
    </cfRule>
  </conditionalFormatting>
  <conditionalFormatting sqref="H9">
    <cfRule type="cellIs" dxfId="1554" priority="1475" operator="equal">
      <formula>"jan."</formula>
    </cfRule>
  </conditionalFormatting>
  <conditionalFormatting sqref="I9">
    <cfRule type="cellIs" dxfId="1553" priority="1474" operator="equal">
      <formula>"jan."</formula>
    </cfRule>
  </conditionalFormatting>
  <conditionalFormatting sqref="G9">
    <cfRule type="cellIs" dxfId="1552" priority="1473" operator="equal">
      <formula>"jan."</formula>
    </cfRule>
  </conditionalFormatting>
  <conditionalFormatting sqref="H9">
    <cfRule type="cellIs" dxfId="1551" priority="1472" operator="equal">
      <formula>"jan."</formula>
    </cfRule>
  </conditionalFormatting>
  <conditionalFormatting sqref="J9">
    <cfRule type="cellIs" dxfId="1550" priority="1471" operator="equal">
      <formula>"jan."</formula>
    </cfRule>
  </conditionalFormatting>
  <conditionalFormatting sqref="H9">
    <cfRule type="cellIs" dxfId="1549" priority="1470" operator="equal">
      <formula>"jan."</formula>
    </cfRule>
  </conditionalFormatting>
  <conditionalFormatting sqref="G9">
    <cfRule type="cellIs" dxfId="1548" priority="1469" operator="equal">
      <formula>"jan."</formula>
    </cfRule>
  </conditionalFormatting>
  <conditionalFormatting sqref="H9">
    <cfRule type="cellIs" dxfId="1547" priority="1468" operator="equal">
      <formula>"jan."</formula>
    </cfRule>
  </conditionalFormatting>
  <conditionalFormatting sqref="G9">
    <cfRule type="cellIs" dxfId="1546" priority="1467" operator="equal">
      <formula>"jan."</formula>
    </cfRule>
  </conditionalFormatting>
  <conditionalFormatting sqref="H9">
    <cfRule type="cellIs" dxfId="1545" priority="1466" operator="equal">
      <formula>"jan."</formula>
    </cfRule>
  </conditionalFormatting>
  <conditionalFormatting sqref="F9">
    <cfRule type="cellIs" dxfId="1544" priority="1465" operator="equal">
      <formula>"jan."</formula>
    </cfRule>
  </conditionalFormatting>
  <conditionalFormatting sqref="G9">
    <cfRule type="cellIs" dxfId="1543" priority="1464" operator="equal">
      <formula>"jan."</formula>
    </cfRule>
  </conditionalFormatting>
  <conditionalFormatting sqref="I9">
    <cfRule type="cellIs" dxfId="1542" priority="1463" operator="equal">
      <formula>"jan."</formula>
    </cfRule>
  </conditionalFormatting>
  <conditionalFormatting sqref="H9">
    <cfRule type="cellIs" dxfId="1541" priority="1462" operator="equal">
      <formula>"jan."</formula>
    </cfRule>
  </conditionalFormatting>
  <conditionalFormatting sqref="G9">
    <cfRule type="cellIs" dxfId="1540" priority="1461" operator="equal">
      <formula>"jan."</formula>
    </cfRule>
  </conditionalFormatting>
  <conditionalFormatting sqref="H9">
    <cfRule type="cellIs" dxfId="1539" priority="1460" operator="equal">
      <formula>"jan."</formula>
    </cfRule>
  </conditionalFormatting>
  <conditionalFormatting sqref="G9">
    <cfRule type="cellIs" dxfId="1538" priority="1459" operator="equal">
      <formula>"jan."</formula>
    </cfRule>
  </conditionalFormatting>
  <conditionalFormatting sqref="H9">
    <cfRule type="cellIs" dxfId="1537" priority="1458" operator="equal">
      <formula>"jan."</formula>
    </cfRule>
  </conditionalFormatting>
  <conditionalFormatting sqref="F9">
    <cfRule type="cellIs" dxfId="1536" priority="1457" operator="equal">
      <formula>"jan."</formula>
    </cfRule>
  </conditionalFormatting>
  <conditionalFormatting sqref="G9">
    <cfRule type="cellIs" dxfId="1535" priority="1456" operator="equal">
      <formula>"jan."</formula>
    </cfRule>
  </conditionalFormatting>
  <conditionalFormatting sqref="I9">
    <cfRule type="cellIs" dxfId="1534" priority="1455" operator="equal">
      <formula>"jan."</formula>
    </cfRule>
  </conditionalFormatting>
  <conditionalFormatting sqref="G9">
    <cfRule type="cellIs" dxfId="1533" priority="1454" operator="equal">
      <formula>"jan."</formula>
    </cfRule>
  </conditionalFormatting>
  <conditionalFormatting sqref="F9">
    <cfRule type="cellIs" dxfId="1532" priority="1453" operator="equal">
      <formula>"jan."</formula>
    </cfRule>
  </conditionalFormatting>
  <conditionalFormatting sqref="G9">
    <cfRule type="cellIs" dxfId="1531" priority="1452" operator="equal">
      <formula>"jan."</formula>
    </cfRule>
  </conditionalFormatting>
  <conditionalFormatting sqref="F9">
    <cfRule type="cellIs" dxfId="1530" priority="1451" operator="equal">
      <formula>"jan."</formula>
    </cfRule>
  </conditionalFormatting>
  <conditionalFormatting sqref="G9">
    <cfRule type="cellIs" dxfId="1529" priority="1450" operator="equal">
      <formula>"jan."</formula>
    </cfRule>
  </conditionalFormatting>
  <conditionalFormatting sqref="F9">
    <cfRule type="cellIs" dxfId="1528" priority="1449" operator="equal">
      <formula>"jan."</formula>
    </cfRule>
  </conditionalFormatting>
  <conditionalFormatting sqref="H9">
    <cfRule type="cellIs" dxfId="1527" priority="1448" operator="equal">
      <formula>"jan."</formula>
    </cfRule>
  </conditionalFormatting>
  <conditionalFormatting sqref="I9">
    <cfRule type="cellIs" dxfId="1526" priority="1447" operator="equal">
      <formula>"jan."</formula>
    </cfRule>
  </conditionalFormatting>
  <conditionalFormatting sqref="H9">
    <cfRule type="cellIs" dxfId="1525" priority="1446" operator="equal">
      <formula>"jan."</formula>
    </cfRule>
  </conditionalFormatting>
  <conditionalFormatting sqref="I9">
    <cfRule type="cellIs" dxfId="1524" priority="1445" operator="equal">
      <formula>"jan."</formula>
    </cfRule>
  </conditionalFormatting>
  <conditionalFormatting sqref="H9">
    <cfRule type="cellIs" dxfId="1523" priority="1444" operator="equal">
      <formula>"jan."</formula>
    </cfRule>
  </conditionalFormatting>
  <conditionalFormatting sqref="I9">
    <cfRule type="cellIs" dxfId="1522" priority="1443" operator="equal">
      <formula>"jan."</formula>
    </cfRule>
  </conditionalFormatting>
  <conditionalFormatting sqref="G9">
    <cfRule type="cellIs" dxfId="1521" priority="1442" operator="equal">
      <formula>"jan."</formula>
    </cfRule>
  </conditionalFormatting>
  <conditionalFormatting sqref="H9">
    <cfRule type="cellIs" dxfId="1520" priority="1441" operator="equal">
      <formula>"jan."</formula>
    </cfRule>
  </conditionalFormatting>
  <conditionalFormatting sqref="H9">
    <cfRule type="cellIs" dxfId="1519" priority="1440" operator="equal">
      <formula>"jan."</formula>
    </cfRule>
  </conditionalFormatting>
  <conditionalFormatting sqref="G9">
    <cfRule type="cellIs" dxfId="1518" priority="1439" operator="equal">
      <formula>"jan."</formula>
    </cfRule>
  </conditionalFormatting>
  <conditionalFormatting sqref="H9">
    <cfRule type="cellIs" dxfId="1517" priority="1438" operator="equal">
      <formula>"jan."</formula>
    </cfRule>
  </conditionalFormatting>
  <conditionalFormatting sqref="G9">
    <cfRule type="cellIs" dxfId="1516" priority="1437" operator="equal">
      <formula>"jan."</formula>
    </cfRule>
  </conditionalFormatting>
  <conditionalFormatting sqref="H9">
    <cfRule type="cellIs" dxfId="1515" priority="1436" operator="equal">
      <formula>"jan."</formula>
    </cfRule>
  </conditionalFormatting>
  <conditionalFormatting sqref="F9">
    <cfRule type="cellIs" dxfId="1514" priority="1435" operator="equal">
      <formula>"jan."</formula>
    </cfRule>
  </conditionalFormatting>
  <conditionalFormatting sqref="G9">
    <cfRule type="cellIs" dxfId="1513" priority="1434" operator="equal">
      <formula>"jan."</formula>
    </cfRule>
  </conditionalFormatting>
  <conditionalFormatting sqref="I9">
    <cfRule type="cellIs" dxfId="1512" priority="1433" operator="equal">
      <formula>"jan."</formula>
    </cfRule>
  </conditionalFormatting>
  <conditionalFormatting sqref="G9">
    <cfRule type="cellIs" dxfId="1511" priority="1431" operator="equal">
      <formula>"jan."</formula>
    </cfRule>
  </conditionalFormatting>
  <conditionalFormatting sqref="H9">
    <cfRule type="cellIs" dxfId="1510" priority="1430" operator="equal">
      <formula>"jan."</formula>
    </cfRule>
  </conditionalFormatting>
  <conditionalFormatting sqref="G9">
    <cfRule type="cellIs" dxfId="1509" priority="1429" operator="equal">
      <formula>"jan."</formula>
    </cfRule>
  </conditionalFormatting>
  <conditionalFormatting sqref="H9">
    <cfRule type="cellIs" dxfId="1508" priority="1428" operator="equal">
      <formula>"jan."</formula>
    </cfRule>
  </conditionalFormatting>
  <conditionalFormatting sqref="F9">
    <cfRule type="cellIs" dxfId="1507" priority="1427" operator="equal">
      <formula>"jan."</formula>
    </cfRule>
  </conditionalFormatting>
  <conditionalFormatting sqref="G9">
    <cfRule type="cellIs" dxfId="1506" priority="1426" operator="equal">
      <formula>"jan."</formula>
    </cfRule>
  </conditionalFormatting>
  <conditionalFormatting sqref="I9">
    <cfRule type="cellIs" dxfId="1505" priority="1425" operator="equal">
      <formula>"jan."</formula>
    </cfRule>
  </conditionalFormatting>
  <conditionalFormatting sqref="G9">
    <cfRule type="cellIs" dxfId="1504" priority="1424" operator="equal">
      <formula>"jan."</formula>
    </cfRule>
  </conditionalFormatting>
  <conditionalFormatting sqref="F9">
    <cfRule type="cellIs" dxfId="1503" priority="1423" operator="equal">
      <formula>"jan."</formula>
    </cfRule>
  </conditionalFormatting>
  <conditionalFormatting sqref="G9">
    <cfRule type="cellIs" dxfId="1502" priority="1422" operator="equal">
      <formula>"jan."</formula>
    </cfRule>
  </conditionalFormatting>
  <conditionalFormatting sqref="F9">
    <cfRule type="cellIs" dxfId="1501" priority="1421" operator="equal">
      <formula>"jan."</formula>
    </cfRule>
  </conditionalFormatting>
  <conditionalFormatting sqref="G9">
    <cfRule type="cellIs" dxfId="1500" priority="1420" operator="equal">
      <formula>"jan."</formula>
    </cfRule>
  </conditionalFormatting>
  <conditionalFormatting sqref="F9">
    <cfRule type="cellIs" dxfId="1499" priority="1419" operator="equal">
      <formula>"jan."</formula>
    </cfRule>
  </conditionalFormatting>
  <conditionalFormatting sqref="H9">
    <cfRule type="cellIs" dxfId="1498" priority="1418" operator="equal">
      <formula>"jan."</formula>
    </cfRule>
  </conditionalFormatting>
  <conditionalFormatting sqref="H9">
    <cfRule type="cellIs" dxfId="1497" priority="1417" operator="equal">
      <formula>"jan."</formula>
    </cfRule>
  </conditionalFormatting>
  <conditionalFormatting sqref="G9">
    <cfRule type="cellIs" dxfId="1496" priority="1416" operator="equal">
      <formula>"jan."</formula>
    </cfRule>
  </conditionalFormatting>
  <conditionalFormatting sqref="H9">
    <cfRule type="cellIs" dxfId="1495" priority="1415" operator="equal">
      <formula>"jan."</formula>
    </cfRule>
  </conditionalFormatting>
  <conditionalFormatting sqref="G9">
    <cfRule type="cellIs" dxfId="1494" priority="1414" operator="equal">
      <formula>"jan."</formula>
    </cfRule>
  </conditionalFormatting>
  <conditionalFormatting sqref="H9">
    <cfRule type="cellIs" dxfId="1493" priority="1413" operator="equal">
      <formula>"jan."</formula>
    </cfRule>
  </conditionalFormatting>
  <conditionalFormatting sqref="F9">
    <cfRule type="cellIs" dxfId="1492" priority="1412" operator="equal">
      <formula>"jan."</formula>
    </cfRule>
  </conditionalFormatting>
  <conditionalFormatting sqref="G9">
    <cfRule type="cellIs" dxfId="1491" priority="1411" operator="equal">
      <formula>"jan."</formula>
    </cfRule>
  </conditionalFormatting>
  <conditionalFormatting sqref="I9">
    <cfRule type="cellIs" dxfId="1490" priority="1410" operator="equal">
      <formula>"jan."</formula>
    </cfRule>
  </conditionalFormatting>
  <conditionalFormatting sqref="G9">
    <cfRule type="cellIs" dxfId="1489" priority="1409" operator="equal">
      <formula>"jan."</formula>
    </cfRule>
  </conditionalFormatting>
  <conditionalFormatting sqref="F9">
    <cfRule type="cellIs" dxfId="1488" priority="1408" operator="equal">
      <formula>"jan."</formula>
    </cfRule>
  </conditionalFormatting>
  <conditionalFormatting sqref="G9">
    <cfRule type="cellIs" dxfId="1487" priority="1407" operator="equal">
      <formula>"jan."</formula>
    </cfRule>
  </conditionalFormatting>
  <conditionalFormatting sqref="F9">
    <cfRule type="cellIs" dxfId="1486" priority="1406" operator="equal">
      <formula>"jan."</formula>
    </cfRule>
  </conditionalFormatting>
  <conditionalFormatting sqref="G9">
    <cfRule type="cellIs" dxfId="1485" priority="1405" operator="equal">
      <formula>"jan."</formula>
    </cfRule>
  </conditionalFormatting>
  <conditionalFormatting sqref="F9">
    <cfRule type="cellIs" dxfId="1484" priority="1404" operator="equal">
      <formula>"jan."</formula>
    </cfRule>
  </conditionalFormatting>
  <conditionalFormatting sqref="H9">
    <cfRule type="cellIs" dxfId="1483" priority="1403" operator="equal">
      <formula>"jan."</formula>
    </cfRule>
  </conditionalFormatting>
  <conditionalFormatting sqref="G9">
    <cfRule type="cellIs" dxfId="1482" priority="1402" operator="equal">
      <formula>"jan."</formula>
    </cfRule>
  </conditionalFormatting>
  <conditionalFormatting sqref="F9">
    <cfRule type="cellIs" dxfId="1481" priority="1401" operator="equal">
      <formula>"jan."</formula>
    </cfRule>
  </conditionalFormatting>
  <conditionalFormatting sqref="G9">
    <cfRule type="cellIs" dxfId="1480" priority="1400" operator="equal">
      <formula>"jan."</formula>
    </cfRule>
  </conditionalFormatting>
  <conditionalFormatting sqref="F9">
    <cfRule type="cellIs" dxfId="1479" priority="1399" operator="equal">
      <formula>"jan."</formula>
    </cfRule>
  </conditionalFormatting>
  <conditionalFormatting sqref="G9">
    <cfRule type="cellIs" dxfId="1478" priority="1398" operator="equal">
      <formula>"jan."</formula>
    </cfRule>
  </conditionalFormatting>
  <conditionalFormatting sqref="F9">
    <cfRule type="cellIs" dxfId="1477" priority="1397" operator="equal">
      <formula>"jan."</formula>
    </cfRule>
  </conditionalFormatting>
  <conditionalFormatting sqref="H9">
    <cfRule type="cellIs" dxfId="1476" priority="1396" operator="equal">
      <formula>"jan."</formula>
    </cfRule>
  </conditionalFormatting>
  <conditionalFormatting sqref="F9">
    <cfRule type="cellIs" dxfId="1475" priority="1395" operator="equal">
      <formula>"jan."</formula>
    </cfRule>
  </conditionalFormatting>
  <conditionalFormatting sqref="F9">
    <cfRule type="cellIs" dxfId="1474" priority="1394" operator="equal">
      <formula>"jan."</formula>
    </cfRule>
  </conditionalFormatting>
  <conditionalFormatting sqref="F9">
    <cfRule type="cellIs" dxfId="1473" priority="1393" operator="equal">
      <formula>"jan."</formula>
    </cfRule>
  </conditionalFormatting>
  <conditionalFormatting sqref="E9">
    <cfRule type="cellIs" dxfId="1472" priority="1392" operator="equal">
      <formula>"jan."</formula>
    </cfRule>
  </conditionalFormatting>
  <conditionalFormatting sqref="G9">
    <cfRule type="cellIs" dxfId="1471" priority="1391" operator="equal">
      <formula>"jan."</formula>
    </cfRule>
  </conditionalFormatting>
  <conditionalFormatting sqref="J9">
    <cfRule type="cellIs" dxfId="1470" priority="1390" operator="equal">
      <formula>"jan."</formula>
    </cfRule>
  </conditionalFormatting>
  <conditionalFormatting sqref="K9">
    <cfRule type="cellIs" dxfId="1469" priority="1389" operator="equal">
      <formula>"jan."</formula>
    </cfRule>
  </conditionalFormatting>
  <conditionalFormatting sqref="L9">
    <cfRule type="cellIs" dxfId="1468" priority="1388" operator="equal">
      <formula>"jan."</formula>
    </cfRule>
  </conditionalFormatting>
  <conditionalFormatting sqref="K9">
    <cfRule type="cellIs" dxfId="1467" priority="1387" operator="equal">
      <formula>"jan."</formula>
    </cfRule>
  </conditionalFormatting>
  <conditionalFormatting sqref="J9">
    <cfRule type="cellIs" dxfId="1466" priority="1386" operator="equal">
      <formula>"jan."</formula>
    </cfRule>
  </conditionalFormatting>
  <conditionalFormatting sqref="K9">
    <cfRule type="cellIs" dxfId="1465" priority="1385" operator="equal">
      <formula>"jan."</formula>
    </cfRule>
  </conditionalFormatting>
  <conditionalFormatting sqref="J9">
    <cfRule type="cellIs" dxfId="1464" priority="1384" operator="equal">
      <formula>"jan."</formula>
    </cfRule>
  </conditionalFormatting>
  <conditionalFormatting sqref="K9">
    <cfRule type="cellIs" dxfId="1463" priority="1383" operator="equal">
      <formula>"jan."</formula>
    </cfRule>
  </conditionalFormatting>
  <conditionalFormatting sqref="I9">
    <cfRule type="cellIs" dxfId="1462" priority="1382" operator="equal">
      <formula>"jan."</formula>
    </cfRule>
  </conditionalFormatting>
  <conditionalFormatting sqref="J9">
    <cfRule type="cellIs" dxfId="1461" priority="1381" operator="equal">
      <formula>"jan."</formula>
    </cfRule>
  </conditionalFormatting>
  <conditionalFormatting sqref="J9">
    <cfRule type="cellIs" dxfId="1460" priority="1380" operator="equal">
      <formula>"jan."</formula>
    </cfRule>
  </conditionalFormatting>
  <conditionalFormatting sqref="I9">
    <cfRule type="cellIs" dxfId="1459" priority="1379" operator="equal">
      <formula>"jan."</formula>
    </cfRule>
  </conditionalFormatting>
  <conditionalFormatting sqref="J9">
    <cfRule type="cellIs" dxfId="1458" priority="1378" operator="equal">
      <formula>"jan."</formula>
    </cfRule>
  </conditionalFormatting>
  <conditionalFormatting sqref="I9">
    <cfRule type="cellIs" dxfId="1457" priority="1377" operator="equal">
      <formula>"jan."</formula>
    </cfRule>
  </conditionalFormatting>
  <conditionalFormatting sqref="J9">
    <cfRule type="cellIs" dxfId="1456" priority="1376" operator="equal">
      <formula>"jan."</formula>
    </cfRule>
  </conditionalFormatting>
  <conditionalFormatting sqref="H9">
    <cfRule type="cellIs" dxfId="1455" priority="1375" operator="equal">
      <formula>"jan."</formula>
    </cfRule>
  </conditionalFormatting>
  <conditionalFormatting sqref="I9">
    <cfRule type="cellIs" dxfId="1454" priority="1374" operator="equal">
      <formula>"jan."</formula>
    </cfRule>
  </conditionalFormatting>
  <conditionalFormatting sqref="K9">
    <cfRule type="cellIs" dxfId="1453" priority="1373" operator="equal">
      <formula>"jan."</formula>
    </cfRule>
  </conditionalFormatting>
  <conditionalFormatting sqref="J9">
    <cfRule type="cellIs" dxfId="1452" priority="1372" operator="equal">
      <formula>"jan."</formula>
    </cfRule>
  </conditionalFormatting>
  <conditionalFormatting sqref="I9">
    <cfRule type="cellIs" dxfId="1451" priority="1371" operator="equal">
      <formula>"jan."</formula>
    </cfRule>
  </conditionalFormatting>
  <conditionalFormatting sqref="J9">
    <cfRule type="cellIs" dxfId="1450" priority="1370" operator="equal">
      <formula>"jan."</formula>
    </cfRule>
  </conditionalFormatting>
  <conditionalFormatting sqref="I9">
    <cfRule type="cellIs" dxfId="1449" priority="1369" operator="equal">
      <formula>"jan."</formula>
    </cfRule>
  </conditionalFormatting>
  <conditionalFormatting sqref="H9">
    <cfRule type="cellIs" dxfId="1448" priority="1367" operator="equal">
      <formula>"jan."</formula>
    </cfRule>
  </conditionalFormatting>
  <conditionalFormatting sqref="I9">
    <cfRule type="cellIs" dxfId="1447" priority="1366" operator="equal">
      <formula>"jan."</formula>
    </cfRule>
  </conditionalFormatting>
  <conditionalFormatting sqref="K9">
    <cfRule type="cellIs" dxfId="1446" priority="1365" operator="equal">
      <formula>"jan."</formula>
    </cfRule>
  </conditionalFormatting>
  <conditionalFormatting sqref="I9">
    <cfRule type="cellIs" dxfId="1445" priority="1364" operator="equal">
      <formula>"jan."</formula>
    </cfRule>
  </conditionalFormatting>
  <conditionalFormatting sqref="H9">
    <cfRule type="cellIs" dxfId="1444" priority="1363" operator="equal">
      <formula>"jan."</formula>
    </cfRule>
  </conditionalFormatting>
  <conditionalFormatting sqref="I9">
    <cfRule type="cellIs" dxfId="1443" priority="1362" operator="equal">
      <formula>"jan."</formula>
    </cfRule>
  </conditionalFormatting>
  <conditionalFormatting sqref="H9">
    <cfRule type="cellIs" dxfId="1442" priority="1361" operator="equal">
      <formula>"jan."</formula>
    </cfRule>
  </conditionalFormatting>
  <conditionalFormatting sqref="I9">
    <cfRule type="cellIs" dxfId="1441" priority="1360" operator="equal">
      <formula>"jan."</formula>
    </cfRule>
  </conditionalFormatting>
  <conditionalFormatting sqref="G9">
    <cfRule type="cellIs" dxfId="1440" priority="1359" operator="equal">
      <formula>"jan."</formula>
    </cfRule>
  </conditionalFormatting>
  <conditionalFormatting sqref="H9">
    <cfRule type="cellIs" dxfId="1439" priority="1358" operator="equal">
      <formula>"jan."</formula>
    </cfRule>
  </conditionalFormatting>
  <conditionalFormatting sqref="J9">
    <cfRule type="cellIs" dxfId="1438" priority="1357" operator="equal">
      <formula>"jan."</formula>
    </cfRule>
  </conditionalFormatting>
  <conditionalFormatting sqref="J9">
    <cfRule type="cellIs" dxfId="1437" priority="1356" operator="equal">
      <formula>"jan."</formula>
    </cfRule>
  </conditionalFormatting>
  <conditionalFormatting sqref="I9">
    <cfRule type="cellIs" dxfId="1436" priority="1355" operator="equal">
      <formula>"jan."</formula>
    </cfRule>
  </conditionalFormatting>
  <conditionalFormatting sqref="J9">
    <cfRule type="cellIs" dxfId="1435" priority="1354" operator="equal">
      <formula>"jan."</formula>
    </cfRule>
  </conditionalFormatting>
  <conditionalFormatting sqref="I9">
    <cfRule type="cellIs" dxfId="1434" priority="1353" operator="equal">
      <formula>"jan."</formula>
    </cfRule>
  </conditionalFormatting>
  <conditionalFormatting sqref="J9">
    <cfRule type="cellIs" dxfId="1433" priority="1352" operator="equal">
      <formula>"jan."</formula>
    </cfRule>
  </conditionalFormatting>
  <conditionalFormatting sqref="H9">
    <cfRule type="cellIs" dxfId="1432" priority="1351" operator="equal">
      <formula>"jan."</formula>
    </cfRule>
  </conditionalFormatting>
  <conditionalFormatting sqref="I9">
    <cfRule type="cellIs" dxfId="1431" priority="1350" operator="equal">
      <formula>"jan."</formula>
    </cfRule>
  </conditionalFormatting>
  <conditionalFormatting sqref="K9">
    <cfRule type="cellIs" dxfId="1430" priority="1349" operator="equal">
      <formula>"jan."</formula>
    </cfRule>
  </conditionalFormatting>
  <conditionalFormatting sqref="I9">
    <cfRule type="cellIs" dxfId="1429" priority="1348" operator="equal">
      <formula>"jan."</formula>
    </cfRule>
  </conditionalFormatting>
  <conditionalFormatting sqref="H9">
    <cfRule type="cellIs" dxfId="1428" priority="1347" operator="equal">
      <formula>"jan."</formula>
    </cfRule>
  </conditionalFormatting>
  <conditionalFormatting sqref="I9">
    <cfRule type="cellIs" dxfId="1427" priority="1346" operator="equal">
      <formula>"jan."</formula>
    </cfRule>
  </conditionalFormatting>
  <conditionalFormatting sqref="H9">
    <cfRule type="cellIs" dxfId="1426" priority="1345" operator="equal">
      <formula>"jan."</formula>
    </cfRule>
  </conditionalFormatting>
  <conditionalFormatting sqref="I9">
    <cfRule type="cellIs" dxfId="1425" priority="1344" operator="equal">
      <formula>"jan."</formula>
    </cfRule>
  </conditionalFormatting>
  <conditionalFormatting sqref="G9">
    <cfRule type="cellIs" dxfId="1424" priority="1343" operator="equal">
      <formula>"jan."</formula>
    </cfRule>
  </conditionalFormatting>
  <conditionalFormatting sqref="H9">
    <cfRule type="cellIs" dxfId="1423" priority="1342" operator="equal">
      <formula>"jan."</formula>
    </cfRule>
  </conditionalFormatting>
  <conditionalFormatting sqref="J9">
    <cfRule type="cellIs" dxfId="1422" priority="1341" operator="equal">
      <formula>"jan."</formula>
    </cfRule>
  </conditionalFormatting>
  <conditionalFormatting sqref="I9">
    <cfRule type="cellIs" dxfId="1421" priority="1340" operator="equal">
      <formula>"jan."</formula>
    </cfRule>
  </conditionalFormatting>
  <conditionalFormatting sqref="H9">
    <cfRule type="cellIs" dxfId="1420" priority="1339" operator="equal">
      <formula>"jan."</formula>
    </cfRule>
  </conditionalFormatting>
  <conditionalFormatting sqref="I9">
    <cfRule type="cellIs" dxfId="1419" priority="1338" operator="equal">
      <formula>"jan."</formula>
    </cfRule>
  </conditionalFormatting>
  <conditionalFormatting sqref="I9">
    <cfRule type="cellIs" dxfId="1418" priority="1336" operator="equal">
      <formula>"jan."</formula>
    </cfRule>
  </conditionalFormatting>
  <conditionalFormatting sqref="G9">
    <cfRule type="cellIs" dxfId="1417" priority="1335" operator="equal">
      <formula>"jan."</formula>
    </cfRule>
  </conditionalFormatting>
  <conditionalFormatting sqref="H9">
    <cfRule type="cellIs" dxfId="1416" priority="1334" operator="equal">
      <formula>"jan."</formula>
    </cfRule>
  </conditionalFormatting>
  <conditionalFormatting sqref="J9">
    <cfRule type="cellIs" dxfId="1415" priority="1333" operator="equal">
      <formula>"jan."</formula>
    </cfRule>
  </conditionalFormatting>
  <conditionalFormatting sqref="H9">
    <cfRule type="cellIs" dxfId="1414" priority="1332" operator="equal">
      <formula>"jan."</formula>
    </cfRule>
  </conditionalFormatting>
  <conditionalFormatting sqref="G9">
    <cfRule type="cellIs" dxfId="1413" priority="1331" operator="equal">
      <formula>"jan."</formula>
    </cfRule>
  </conditionalFormatting>
  <conditionalFormatting sqref="H9">
    <cfRule type="cellIs" dxfId="1412" priority="1330" operator="equal">
      <formula>"jan."</formula>
    </cfRule>
  </conditionalFormatting>
  <conditionalFormatting sqref="G9">
    <cfRule type="cellIs" dxfId="1411" priority="1329" operator="equal">
      <formula>"jan."</formula>
    </cfRule>
  </conditionalFormatting>
  <conditionalFormatting sqref="H9">
    <cfRule type="cellIs" dxfId="1410" priority="1328" operator="equal">
      <formula>"jan."</formula>
    </cfRule>
  </conditionalFormatting>
  <conditionalFormatting sqref="F9">
    <cfRule type="cellIs" dxfId="1409" priority="1327" operator="equal">
      <formula>"jan."</formula>
    </cfRule>
  </conditionalFormatting>
  <conditionalFormatting sqref="G9">
    <cfRule type="cellIs" dxfId="1408" priority="1326" operator="equal">
      <formula>"jan."</formula>
    </cfRule>
  </conditionalFormatting>
  <conditionalFormatting sqref="I9">
    <cfRule type="cellIs" dxfId="1407" priority="1325" operator="equal">
      <formula>"jan."</formula>
    </cfRule>
  </conditionalFormatting>
  <conditionalFormatting sqref="J9">
    <cfRule type="cellIs" dxfId="1406" priority="1324" operator="equal">
      <formula>"jan."</formula>
    </cfRule>
  </conditionalFormatting>
  <conditionalFormatting sqref="I9">
    <cfRule type="cellIs" dxfId="1405" priority="1323" operator="equal">
      <formula>"jan."</formula>
    </cfRule>
  </conditionalFormatting>
  <conditionalFormatting sqref="J9">
    <cfRule type="cellIs" dxfId="1404" priority="1322" operator="equal">
      <formula>"jan."</formula>
    </cfRule>
  </conditionalFormatting>
  <conditionalFormatting sqref="J9">
    <cfRule type="cellIs" dxfId="1403" priority="1320" operator="equal">
      <formula>"jan."</formula>
    </cfRule>
  </conditionalFormatting>
  <conditionalFormatting sqref="H9">
    <cfRule type="cellIs" dxfId="1402" priority="1319" operator="equal">
      <formula>"jan."</formula>
    </cfRule>
  </conditionalFormatting>
  <conditionalFormatting sqref="I9">
    <cfRule type="cellIs" dxfId="1401" priority="1318" operator="equal">
      <formula>"jan."</formula>
    </cfRule>
  </conditionalFormatting>
  <conditionalFormatting sqref="I9">
    <cfRule type="cellIs" dxfId="1400" priority="1317" operator="equal">
      <formula>"jan."</formula>
    </cfRule>
  </conditionalFormatting>
  <conditionalFormatting sqref="H9">
    <cfRule type="cellIs" dxfId="1399" priority="1316" operator="equal">
      <formula>"jan."</formula>
    </cfRule>
  </conditionalFormatting>
  <conditionalFormatting sqref="I9">
    <cfRule type="cellIs" dxfId="1398" priority="1315" operator="equal">
      <formula>"jan."</formula>
    </cfRule>
  </conditionalFormatting>
  <conditionalFormatting sqref="H9">
    <cfRule type="cellIs" dxfId="1397" priority="1314" operator="equal">
      <formula>"jan."</formula>
    </cfRule>
  </conditionalFormatting>
  <conditionalFormatting sqref="G9">
    <cfRule type="cellIs" dxfId="1396" priority="1312" operator="equal">
      <formula>"jan."</formula>
    </cfRule>
  </conditionalFormatting>
  <conditionalFormatting sqref="H9">
    <cfRule type="cellIs" dxfId="1395" priority="1311" operator="equal">
      <formula>"jan."</formula>
    </cfRule>
  </conditionalFormatting>
  <conditionalFormatting sqref="J9">
    <cfRule type="cellIs" dxfId="1394" priority="1310" operator="equal">
      <formula>"jan."</formula>
    </cfRule>
  </conditionalFormatting>
  <conditionalFormatting sqref="H9">
    <cfRule type="cellIs" dxfId="1393" priority="1308" operator="equal">
      <formula>"jan."</formula>
    </cfRule>
  </conditionalFormatting>
  <conditionalFormatting sqref="H9">
    <cfRule type="cellIs" dxfId="1392" priority="1306" operator="equal">
      <formula>"jan."</formula>
    </cfRule>
  </conditionalFormatting>
  <conditionalFormatting sqref="I9">
    <cfRule type="cellIs" dxfId="1391" priority="1305" operator="equal">
      <formula>"jan."</formula>
    </cfRule>
  </conditionalFormatting>
  <conditionalFormatting sqref="H9">
    <cfRule type="cellIs" dxfId="1390" priority="1303" operator="equal">
      <formula>"jan."</formula>
    </cfRule>
  </conditionalFormatting>
  <conditionalFormatting sqref="J9">
    <cfRule type="cellIs" dxfId="1389" priority="1302" operator="equal">
      <formula>"jan."</formula>
    </cfRule>
  </conditionalFormatting>
  <conditionalFormatting sqref="H9">
    <cfRule type="cellIs" dxfId="1388" priority="1301" operator="equal">
      <formula>"jan."</formula>
    </cfRule>
  </conditionalFormatting>
  <conditionalFormatting sqref="G9">
    <cfRule type="cellIs" dxfId="1387" priority="1300" operator="equal">
      <formula>"jan."</formula>
    </cfRule>
  </conditionalFormatting>
  <conditionalFormatting sqref="H9">
    <cfRule type="cellIs" dxfId="1386" priority="1299" operator="equal">
      <formula>"jan."</formula>
    </cfRule>
  </conditionalFormatting>
  <conditionalFormatting sqref="G9">
    <cfRule type="cellIs" dxfId="1385" priority="1298" operator="equal">
      <formula>"jan."</formula>
    </cfRule>
  </conditionalFormatting>
  <conditionalFormatting sqref="H9">
    <cfRule type="cellIs" dxfId="1384" priority="1297" operator="equal">
      <formula>"jan."</formula>
    </cfRule>
  </conditionalFormatting>
  <conditionalFormatting sqref="F9">
    <cfRule type="cellIs" dxfId="1383" priority="1296" operator="equal">
      <formula>"jan."</formula>
    </cfRule>
  </conditionalFormatting>
  <conditionalFormatting sqref="G9">
    <cfRule type="cellIs" dxfId="1382" priority="1295" operator="equal">
      <formula>"jan."</formula>
    </cfRule>
  </conditionalFormatting>
  <conditionalFormatting sqref="I9">
    <cfRule type="cellIs" dxfId="1381" priority="1294" operator="equal">
      <formula>"jan."</formula>
    </cfRule>
  </conditionalFormatting>
  <conditionalFormatting sqref="I9">
    <cfRule type="cellIs" dxfId="1380" priority="1293" operator="equal">
      <formula>"jan."</formula>
    </cfRule>
  </conditionalFormatting>
  <conditionalFormatting sqref="H9">
    <cfRule type="cellIs" dxfId="1379" priority="1292" operator="equal">
      <formula>"jan."</formula>
    </cfRule>
  </conditionalFormatting>
  <conditionalFormatting sqref="I9">
    <cfRule type="cellIs" dxfId="1378" priority="1291" operator="equal">
      <formula>"jan."</formula>
    </cfRule>
  </conditionalFormatting>
  <conditionalFormatting sqref="H9">
    <cfRule type="cellIs" dxfId="1377" priority="1290" operator="equal">
      <formula>"jan."</formula>
    </cfRule>
  </conditionalFormatting>
  <conditionalFormatting sqref="I9">
    <cfRule type="cellIs" dxfId="1376" priority="1289" operator="equal">
      <formula>"jan."</formula>
    </cfRule>
  </conditionalFormatting>
  <conditionalFormatting sqref="G9">
    <cfRule type="cellIs" dxfId="1375" priority="1288" operator="equal">
      <formula>"jan."</formula>
    </cfRule>
  </conditionalFormatting>
  <conditionalFormatting sqref="H9">
    <cfRule type="cellIs" dxfId="1374" priority="1287" operator="equal">
      <formula>"jan."</formula>
    </cfRule>
  </conditionalFormatting>
  <conditionalFormatting sqref="J9">
    <cfRule type="cellIs" dxfId="1373" priority="1286" operator="equal">
      <formula>"jan."</formula>
    </cfRule>
  </conditionalFormatting>
  <conditionalFormatting sqref="H9">
    <cfRule type="cellIs" dxfId="1372" priority="1285" operator="equal">
      <formula>"jan."</formula>
    </cfRule>
  </conditionalFormatting>
  <conditionalFormatting sqref="G9">
    <cfRule type="cellIs" dxfId="1371" priority="1284" operator="equal">
      <formula>"jan."</formula>
    </cfRule>
  </conditionalFormatting>
  <conditionalFormatting sqref="H9">
    <cfRule type="cellIs" dxfId="1370" priority="1283" operator="equal">
      <formula>"jan."</formula>
    </cfRule>
  </conditionalFormatting>
  <conditionalFormatting sqref="G9">
    <cfRule type="cellIs" dxfId="1369" priority="1282" operator="equal">
      <formula>"jan."</formula>
    </cfRule>
  </conditionalFormatting>
  <conditionalFormatting sqref="H9">
    <cfRule type="cellIs" dxfId="1368" priority="1281" operator="equal">
      <formula>"jan."</formula>
    </cfRule>
  </conditionalFormatting>
  <conditionalFormatting sqref="F9">
    <cfRule type="cellIs" dxfId="1367" priority="1280" operator="equal">
      <formula>"jan."</formula>
    </cfRule>
  </conditionalFormatting>
  <conditionalFormatting sqref="G9">
    <cfRule type="cellIs" dxfId="1366" priority="1279" operator="equal">
      <formula>"jan."</formula>
    </cfRule>
  </conditionalFormatting>
  <conditionalFormatting sqref="I9">
    <cfRule type="cellIs" dxfId="1365" priority="1278" operator="equal">
      <formula>"jan."</formula>
    </cfRule>
  </conditionalFormatting>
  <conditionalFormatting sqref="H9">
    <cfRule type="cellIs" dxfId="1364" priority="1277" operator="equal">
      <formula>"jan."</formula>
    </cfRule>
  </conditionalFormatting>
  <conditionalFormatting sqref="G9">
    <cfRule type="cellIs" dxfId="1363" priority="1276" operator="equal">
      <formula>"jan."</formula>
    </cfRule>
  </conditionalFormatting>
  <conditionalFormatting sqref="H9">
    <cfRule type="cellIs" dxfId="1362" priority="1275" operator="equal">
      <formula>"jan."</formula>
    </cfRule>
  </conditionalFormatting>
  <conditionalFormatting sqref="G9">
    <cfRule type="cellIs" dxfId="1361" priority="1274" operator="equal">
      <formula>"jan."</formula>
    </cfRule>
  </conditionalFormatting>
  <conditionalFormatting sqref="H9">
    <cfRule type="cellIs" dxfId="1360" priority="1273" operator="equal">
      <formula>"jan."</formula>
    </cfRule>
  </conditionalFormatting>
  <conditionalFormatting sqref="F9">
    <cfRule type="cellIs" dxfId="1359" priority="1272" operator="equal">
      <formula>"jan."</formula>
    </cfRule>
  </conditionalFormatting>
  <conditionalFormatting sqref="G9">
    <cfRule type="cellIs" dxfId="1358" priority="1271" operator="equal">
      <formula>"jan."</formula>
    </cfRule>
  </conditionalFormatting>
  <conditionalFormatting sqref="I9">
    <cfRule type="cellIs" dxfId="1357" priority="1270" operator="equal">
      <formula>"jan."</formula>
    </cfRule>
  </conditionalFormatting>
  <conditionalFormatting sqref="G9">
    <cfRule type="cellIs" dxfId="1356" priority="1269" operator="equal">
      <formula>"jan."</formula>
    </cfRule>
  </conditionalFormatting>
  <conditionalFormatting sqref="F9">
    <cfRule type="cellIs" dxfId="1355" priority="1268" operator="equal">
      <formula>"jan."</formula>
    </cfRule>
  </conditionalFormatting>
  <conditionalFormatting sqref="G9">
    <cfRule type="cellIs" dxfId="1354" priority="1267" operator="equal">
      <formula>"jan."</formula>
    </cfRule>
  </conditionalFormatting>
  <conditionalFormatting sqref="F9">
    <cfRule type="cellIs" dxfId="1353" priority="1266" operator="equal">
      <formula>"jan."</formula>
    </cfRule>
  </conditionalFormatting>
  <conditionalFormatting sqref="G9">
    <cfRule type="cellIs" dxfId="1352" priority="1265" operator="equal">
      <formula>"jan."</formula>
    </cfRule>
  </conditionalFormatting>
  <conditionalFormatting sqref="F9">
    <cfRule type="cellIs" dxfId="1351" priority="1264" operator="equal">
      <formula>"jan."</formula>
    </cfRule>
  </conditionalFormatting>
  <conditionalFormatting sqref="H9">
    <cfRule type="cellIs" dxfId="1350" priority="1263" operator="equal">
      <formula>"jan."</formula>
    </cfRule>
  </conditionalFormatting>
  <conditionalFormatting sqref="K9">
    <cfRule type="cellIs" dxfId="1349" priority="1262" operator="equal">
      <formula>"jan."</formula>
    </cfRule>
  </conditionalFormatting>
  <conditionalFormatting sqref="J9">
    <cfRule type="cellIs" dxfId="1348" priority="1261" operator="equal">
      <formula>"jan."</formula>
    </cfRule>
  </conditionalFormatting>
  <conditionalFormatting sqref="I9">
    <cfRule type="cellIs" dxfId="1347" priority="1260" operator="equal">
      <formula>"jan."</formula>
    </cfRule>
  </conditionalFormatting>
  <conditionalFormatting sqref="J9">
    <cfRule type="cellIs" dxfId="1346" priority="1259" operator="equal">
      <formula>"jan."</formula>
    </cfRule>
  </conditionalFormatting>
  <conditionalFormatting sqref="I9">
    <cfRule type="cellIs" dxfId="1345" priority="1258" operator="equal">
      <formula>"jan."</formula>
    </cfRule>
  </conditionalFormatting>
  <conditionalFormatting sqref="J9">
    <cfRule type="cellIs" dxfId="1344" priority="1257" operator="equal">
      <formula>"jan."</formula>
    </cfRule>
  </conditionalFormatting>
  <conditionalFormatting sqref="H9">
    <cfRule type="cellIs" dxfId="1343" priority="1256" operator="equal">
      <formula>"jan."</formula>
    </cfRule>
  </conditionalFormatting>
  <conditionalFormatting sqref="I9">
    <cfRule type="cellIs" dxfId="1342" priority="1255" operator="equal">
      <formula>"jan."</formula>
    </cfRule>
  </conditionalFormatting>
  <conditionalFormatting sqref="I9">
    <cfRule type="cellIs" dxfId="1341" priority="1254" operator="equal">
      <formula>"jan."</formula>
    </cfRule>
  </conditionalFormatting>
  <conditionalFormatting sqref="H9">
    <cfRule type="cellIs" dxfId="1340" priority="1253" operator="equal">
      <formula>"jan."</formula>
    </cfRule>
  </conditionalFormatting>
  <conditionalFormatting sqref="I9">
    <cfRule type="cellIs" dxfId="1339" priority="1252" operator="equal">
      <formula>"jan."</formula>
    </cfRule>
  </conditionalFormatting>
  <conditionalFormatting sqref="H9">
    <cfRule type="cellIs" dxfId="1338" priority="1251" operator="equal">
      <formula>"jan."</formula>
    </cfRule>
  </conditionalFormatting>
  <conditionalFormatting sqref="I9">
    <cfRule type="cellIs" dxfId="1337" priority="1250" operator="equal">
      <formula>"jan."</formula>
    </cfRule>
  </conditionalFormatting>
  <conditionalFormatting sqref="G9">
    <cfRule type="cellIs" dxfId="1336" priority="1249" operator="equal">
      <formula>"jan."</formula>
    </cfRule>
  </conditionalFormatting>
  <conditionalFormatting sqref="H9">
    <cfRule type="cellIs" dxfId="1335" priority="1248" operator="equal">
      <formula>"jan."</formula>
    </cfRule>
  </conditionalFormatting>
  <conditionalFormatting sqref="J9">
    <cfRule type="cellIs" dxfId="1334" priority="1247" operator="equal">
      <formula>"jan."</formula>
    </cfRule>
  </conditionalFormatting>
  <conditionalFormatting sqref="I9">
    <cfRule type="cellIs" dxfId="1333" priority="1246" operator="equal">
      <formula>"jan."</formula>
    </cfRule>
  </conditionalFormatting>
  <conditionalFormatting sqref="H9">
    <cfRule type="cellIs" dxfId="1332" priority="1245" operator="equal">
      <formula>"jan."</formula>
    </cfRule>
  </conditionalFormatting>
  <conditionalFormatting sqref="I9">
    <cfRule type="cellIs" dxfId="1331" priority="1244" operator="equal">
      <formula>"jan."</formula>
    </cfRule>
  </conditionalFormatting>
  <conditionalFormatting sqref="H9">
    <cfRule type="cellIs" dxfId="1330" priority="1243" operator="equal">
      <formula>"jan."</formula>
    </cfRule>
  </conditionalFormatting>
  <conditionalFormatting sqref="I9">
    <cfRule type="cellIs" dxfId="1329" priority="1242" operator="equal">
      <formula>"jan."</formula>
    </cfRule>
  </conditionalFormatting>
  <conditionalFormatting sqref="G9">
    <cfRule type="cellIs" dxfId="1328" priority="1241" operator="equal">
      <formula>"jan."</formula>
    </cfRule>
  </conditionalFormatting>
  <conditionalFormatting sqref="H9">
    <cfRule type="cellIs" dxfId="1327" priority="1240" operator="equal">
      <formula>"jan."</formula>
    </cfRule>
  </conditionalFormatting>
  <conditionalFormatting sqref="H9">
    <cfRule type="cellIs" dxfId="1326" priority="1238" operator="equal">
      <formula>"jan."</formula>
    </cfRule>
  </conditionalFormatting>
  <conditionalFormatting sqref="G9">
    <cfRule type="cellIs" dxfId="1325" priority="1237" operator="equal">
      <formula>"jan."</formula>
    </cfRule>
  </conditionalFormatting>
  <conditionalFormatting sqref="H9">
    <cfRule type="cellIs" dxfId="1324" priority="1236" operator="equal">
      <formula>"jan."</formula>
    </cfRule>
  </conditionalFormatting>
  <conditionalFormatting sqref="G9">
    <cfRule type="cellIs" dxfId="1323" priority="1235" operator="equal">
      <formula>"jan."</formula>
    </cfRule>
  </conditionalFormatting>
  <conditionalFormatting sqref="H9">
    <cfRule type="cellIs" dxfId="1322" priority="1234" operator="equal">
      <formula>"jan."</formula>
    </cfRule>
  </conditionalFormatting>
  <conditionalFormatting sqref="F9">
    <cfRule type="cellIs" dxfId="1321" priority="1233" operator="equal">
      <formula>"jan."</formula>
    </cfRule>
  </conditionalFormatting>
  <conditionalFormatting sqref="G9">
    <cfRule type="cellIs" dxfId="1320" priority="1232" operator="equal">
      <formula>"jan."</formula>
    </cfRule>
  </conditionalFormatting>
  <conditionalFormatting sqref="I9">
    <cfRule type="cellIs" dxfId="1319" priority="1231" operator="equal">
      <formula>"jan."</formula>
    </cfRule>
  </conditionalFormatting>
  <conditionalFormatting sqref="I9">
    <cfRule type="cellIs" dxfId="1318" priority="1230" operator="equal">
      <formula>"jan."</formula>
    </cfRule>
  </conditionalFormatting>
  <conditionalFormatting sqref="H9">
    <cfRule type="cellIs" dxfId="1317" priority="1229" operator="equal">
      <formula>"jan."</formula>
    </cfRule>
  </conditionalFormatting>
  <conditionalFormatting sqref="I9">
    <cfRule type="cellIs" dxfId="1316" priority="1228" operator="equal">
      <formula>"jan."</formula>
    </cfRule>
  </conditionalFormatting>
  <conditionalFormatting sqref="H9">
    <cfRule type="cellIs" dxfId="1315" priority="1227" operator="equal">
      <formula>"jan."</formula>
    </cfRule>
  </conditionalFormatting>
  <conditionalFormatting sqref="I9">
    <cfRule type="cellIs" dxfId="1314" priority="1226" operator="equal">
      <formula>"jan."</formula>
    </cfRule>
  </conditionalFormatting>
  <conditionalFormatting sqref="G9">
    <cfRule type="cellIs" dxfId="1313" priority="1225" operator="equal">
      <formula>"jan."</formula>
    </cfRule>
  </conditionalFormatting>
  <conditionalFormatting sqref="H9">
    <cfRule type="cellIs" dxfId="1312" priority="1224" operator="equal">
      <formula>"jan."</formula>
    </cfRule>
  </conditionalFormatting>
  <conditionalFormatting sqref="J9">
    <cfRule type="cellIs" dxfId="1311" priority="1223" operator="equal">
      <formula>"jan."</formula>
    </cfRule>
  </conditionalFormatting>
  <conditionalFormatting sqref="H9">
    <cfRule type="cellIs" dxfId="1310" priority="1222" operator="equal">
      <formula>"jan."</formula>
    </cfRule>
  </conditionalFormatting>
  <conditionalFormatting sqref="G9">
    <cfRule type="cellIs" dxfId="1309" priority="1221" operator="equal">
      <formula>"jan."</formula>
    </cfRule>
  </conditionalFormatting>
  <conditionalFormatting sqref="H9">
    <cfRule type="cellIs" dxfId="1308" priority="1220" operator="equal">
      <formula>"jan."</formula>
    </cfRule>
  </conditionalFormatting>
  <conditionalFormatting sqref="G9">
    <cfRule type="cellIs" dxfId="1307" priority="1219" operator="equal">
      <formula>"jan."</formula>
    </cfRule>
  </conditionalFormatting>
  <conditionalFormatting sqref="H9">
    <cfRule type="cellIs" dxfId="1306" priority="1218" operator="equal">
      <formula>"jan."</formula>
    </cfRule>
  </conditionalFormatting>
  <conditionalFormatting sqref="F9">
    <cfRule type="cellIs" dxfId="1305" priority="1217" operator="equal">
      <formula>"jan."</formula>
    </cfRule>
  </conditionalFormatting>
  <conditionalFormatting sqref="G9">
    <cfRule type="cellIs" dxfId="1304" priority="1216" operator="equal">
      <formula>"jan."</formula>
    </cfRule>
  </conditionalFormatting>
  <conditionalFormatting sqref="I9">
    <cfRule type="cellIs" dxfId="1303" priority="1215" operator="equal">
      <formula>"jan."</formula>
    </cfRule>
  </conditionalFormatting>
  <conditionalFormatting sqref="H9">
    <cfRule type="cellIs" dxfId="1302" priority="1214" operator="equal">
      <formula>"jan."</formula>
    </cfRule>
  </conditionalFormatting>
  <conditionalFormatting sqref="G9">
    <cfRule type="cellIs" dxfId="1301" priority="1213" operator="equal">
      <formula>"jan."</formula>
    </cfRule>
  </conditionalFormatting>
  <conditionalFormatting sqref="H9">
    <cfRule type="cellIs" dxfId="1300" priority="1212" operator="equal">
      <formula>"jan."</formula>
    </cfRule>
  </conditionalFormatting>
  <conditionalFormatting sqref="G9">
    <cfRule type="cellIs" dxfId="1299" priority="1211" operator="equal">
      <formula>"jan."</formula>
    </cfRule>
  </conditionalFormatting>
  <conditionalFormatting sqref="H9">
    <cfRule type="cellIs" dxfId="1298" priority="1210" operator="equal">
      <formula>"jan."</formula>
    </cfRule>
  </conditionalFormatting>
  <conditionalFormatting sqref="F9">
    <cfRule type="cellIs" dxfId="1297" priority="1209" operator="equal">
      <formula>"jan."</formula>
    </cfRule>
  </conditionalFormatting>
  <conditionalFormatting sqref="I9">
    <cfRule type="cellIs" dxfId="1296" priority="1207" operator="equal">
      <formula>"jan."</formula>
    </cfRule>
  </conditionalFormatting>
  <conditionalFormatting sqref="G9">
    <cfRule type="cellIs" dxfId="1295" priority="1206" operator="equal">
      <formula>"jan."</formula>
    </cfRule>
  </conditionalFormatting>
  <conditionalFormatting sqref="F9">
    <cfRule type="cellIs" dxfId="1294" priority="1205" operator="equal">
      <formula>"jan."</formula>
    </cfRule>
  </conditionalFormatting>
  <conditionalFormatting sqref="G9">
    <cfRule type="cellIs" dxfId="1293" priority="1204" operator="equal">
      <formula>"jan."</formula>
    </cfRule>
  </conditionalFormatting>
  <conditionalFormatting sqref="F9">
    <cfRule type="cellIs" dxfId="1292" priority="1203" operator="equal">
      <formula>"jan."</formula>
    </cfRule>
  </conditionalFormatting>
  <conditionalFormatting sqref="G9">
    <cfRule type="cellIs" dxfId="1291" priority="1202" operator="equal">
      <formula>"jan."</formula>
    </cfRule>
  </conditionalFormatting>
  <conditionalFormatting sqref="F9">
    <cfRule type="cellIs" dxfId="1290" priority="1201" operator="equal">
      <formula>"jan."</formula>
    </cfRule>
  </conditionalFormatting>
  <conditionalFormatting sqref="H9">
    <cfRule type="cellIs" dxfId="1289" priority="1200" operator="equal">
      <formula>"jan."</formula>
    </cfRule>
  </conditionalFormatting>
  <conditionalFormatting sqref="I9">
    <cfRule type="cellIs" dxfId="1288" priority="1199" operator="equal">
      <formula>"jan."</formula>
    </cfRule>
  </conditionalFormatting>
  <conditionalFormatting sqref="H9">
    <cfRule type="cellIs" dxfId="1287" priority="1198" operator="equal">
      <formula>"jan."</formula>
    </cfRule>
  </conditionalFormatting>
  <conditionalFormatting sqref="I9">
    <cfRule type="cellIs" dxfId="1286" priority="1197" operator="equal">
      <formula>"jan."</formula>
    </cfRule>
  </conditionalFormatting>
  <conditionalFormatting sqref="H9">
    <cfRule type="cellIs" dxfId="1285" priority="1196" operator="equal">
      <formula>"jan."</formula>
    </cfRule>
  </conditionalFormatting>
  <conditionalFormatting sqref="I9">
    <cfRule type="cellIs" dxfId="1284" priority="1195" operator="equal">
      <formula>"jan."</formula>
    </cfRule>
  </conditionalFormatting>
  <conditionalFormatting sqref="G9">
    <cfRule type="cellIs" dxfId="1283" priority="1194" operator="equal">
      <formula>"jan."</formula>
    </cfRule>
  </conditionalFormatting>
  <conditionalFormatting sqref="H9">
    <cfRule type="cellIs" dxfId="1282" priority="1193" operator="equal">
      <formula>"jan."</formula>
    </cfRule>
  </conditionalFormatting>
  <conditionalFormatting sqref="G9">
    <cfRule type="cellIs" dxfId="1281" priority="1191" operator="equal">
      <formula>"jan."</formula>
    </cfRule>
  </conditionalFormatting>
  <conditionalFormatting sqref="H9">
    <cfRule type="cellIs" dxfId="1280" priority="1190" operator="equal">
      <formula>"jan."</formula>
    </cfRule>
  </conditionalFormatting>
  <conditionalFormatting sqref="G9">
    <cfRule type="cellIs" dxfId="1279" priority="1189" operator="equal">
      <formula>"jan."</formula>
    </cfRule>
  </conditionalFormatting>
  <conditionalFormatting sqref="H9">
    <cfRule type="cellIs" dxfId="1278" priority="1188" operator="equal">
      <formula>"jan."</formula>
    </cfRule>
  </conditionalFormatting>
  <conditionalFormatting sqref="F9">
    <cfRule type="cellIs" dxfId="1277" priority="1187" operator="equal">
      <formula>"jan."</formula>
    </cfRule>
  </conditionalFormatting>
  <conditionalFormatting sqref="G9">
    <cfRule type="cellIs" dxfId="1276" priority="1186" operator="equal">
      <formula>"jan."</formula>
    </cfRule>
  </conditionalFormatting>
  <conditionalFormatting sqref="I9">
    <cfRule type="cellIs" dxfId="1275" priority="1185" operator="equal">
      <formula>"jan."</formula>
    </cfRule>
  </conditionalFormatting>
  <conditionalFormatting sqref="G9">
    <cfRule type="cellIs" dxfId="1274" priority="1183" operator="equal">
      <formula>"jan."</formula>
    </cfRule>
  </conditionalFormatting>
  <conditionalFormatting sqref="H9">
    <cfRule type="cellIs" dxfId="1273" priority="1182" operator="equal">
      <formula>"jan."</formula>
    </cfRule>
  </conditionalFormatting>
  <conditionalFormatting sqref="G9">
    <cfRule type="cellIs" dxfId="1272" priority="1181" operator="equal">
      <formula>"jan."</formula>
    </cfRule>
  </conditionalFormatting>
  <conditionalFormatting sqref="F9">
    <cfRule type="cellIs" dxfId="1271" priority="1179" operator="equal">
      <formula>"jan."</formula>
    </cfRule>
  </conditionalFormatting>
  <conditionalFormatting sqref="I9">
    <cfRule type="cellIs" dxfId="1270" priority="1177" operator="equal">
      <formula>"jan."</formula>
    </cfRule>
  </conditionalFormatting>
  <conditionalFormatting sqref="G9">
    <cfRule type="cellIs" dxfId="1269" priority="1176" operator="equal">
      <formula>"jan."</formula>
    </cfRule>
  </conditionalFormatting>
  <conditionalFormatting sqref="G9">
    <cfRule type="cellIs" dxfId="1268" priority="1174" operator="equal">
      <formula>"jan."</formula>
    </cfRule>
  </conditionalFormatting>
  <conditionalFormatting sqref="F9">
    <cfRule type="cellIs" dxfId="1267" priority="1173" operator="equal">
      <formula>"jan."</formula>
    </cfRule>
  </conditionalFormatting>
  <conditionalFormatting sqref="G9">
    <cfRule type="cellIs" dxfId="1266" priority="1172" operator="equal">
      <formula>"jan."</formula>
    </cfRule>
  </conditionalFormatting>
  <conditionalFormatting sqref="F9">
    <cfRule type="cellIs" dxfId="1265" priority="1171" operator="equal">
      <formula>"jan."</formula>
    </cfRule>
  </conditionalFormatting>
  <conditionalFormatting sqref="H9">
    <cfRule type="cellIs" dxfId="1264" priority="1170" operator="equal">
      <formula>"jan."</formula>
    </cfRule>
  </conditionalFormatting>
  <conditionalFormatting sqref="H9">
    <cfRule type="cellIs" dxfId="1263" priority="1169" operator="equal">
      <formula>"jan."</formula>
    </cfRule>
  </conditionalFormatting>
  <conditionalFormatting sqref="G9">
    <cfRule type="cellIs" dxfId="1262" priority="1168" operator="equal">
      <formula>"jan."</formula>
    </cfRule>
  </conditionalFormatting>
  <conditionalFormatting sqref="H9">
    <cfRule type="cellIs" dxfId="1261" priority="1167" operator="equal">
      <formula>"jan."</formula>
    </cfRule>
  </conditionalFormatting>
  <conditionalFormatting sqref="G9">
    <cfRule type="cellIs" dxfId="1260" priority="1166" operator="equal">
      <formula>"jan."</formula>
    </cfRule>
  </conditionalFormatting>
  <conditionalFormatting sqref="H9">
    <cfRule type="cellIs" dxfId="1259" priority="1165" operator="equal">
      <formula>"jan."</formula>
    </cfRule>
  </conditionalFormatting>
  <conditionalFormatting sqref="F9">
    <cfRule type="cellIs" dxfId="1258" priority="1164" operator="equal">
      <formula>"jan."</formula>
    </cfRule>
  </conditionalFormatting>
  <conditionalFormatting sqref="G9">
    <cfRule type="cellIs" dxfId="1257" priority="1163" operator="equal">
      <formula>"jan."</formula>
    </cfRule>
  </conditionalFormatting>
  <conditionalFormatting sqref="I9">
    <cfRule type="cellIs" dxfId="1256" priority="1162" operator="equal">
      <formula>"jan."</formula>
    </cfRule>
  </conditionalFormatting>
  <conditionalFormatting sqref="G9">
    <cfRule type="cellIs" dxfId="1255" priority="1161" operator="equal">
      <formula>"jan."</formula>
    </cfRule>
  </conditionalFormatting>
  <conditionalFormatting sqref="F9">
    <cfRule type="cellIs" dxfId="1254" priority="1160" operator="equal">
      <formula>"jan."</formula>
    </cfRule>
  </conditionalFormatting>
  <conditionalFormatting sqref="G9">
    <cfRule type="cellIs" dxfId="1253" priority="1159" operator="equal">
      <formula>"jan."</formula>
    </cfRule>
  </conditionalFormatting>
  <conditionalFormatting sqref="F9">
    <cfRule type="cellIs" dxfId="1252" priority="1158" operator="equal">
      <formula>"jan."</formula>
    </cfRule>
  </conditionalFormatting>
  <conditionalFormatting sqref="G9">
    <cfRule type="cellIs" dxfId="1251" priority="1157" operator="equal">
      <formula>"jan."</formula>
    </cfRule>
  </conditionalFormatting>
  <conditionalFormatting sqref="F9">
    <cfRule type="cellIs" dxfId="1250" priority="1156" operator="equal">
      <formula>"jan."</formula>
    </cfRule>
  </conditionalFormatting>
  <conditionalFormatting sqref="H9">
    <cfRule type="cellIs" dxfId="1249" priority="1155" operator="equal">
      <formula>"jan."</formula>
    </cfRule>
  </conditionalFormatting>
  <conditionalFormatting sqref="G9">
    <cfRule type="cellIs" dxfId="1248" priority="1154" operator="equal">
      <formula>"jan."</formula>
    </cfRule>
  </conditionalFormatting>
  <conditionalFormatting sqref="F9">
    <cfRule type="cellIs" dxfId="1247" priority="1153" operator="equal">
      <formula>"jan."</formula>
    </cfRule>
  </conditionalFormatting>
  <conditionalFormatting sqref="G9">
    <cfRule type="cellIs" dxfId="1246" priority="1152" operator="equal">
      <formula>"jan."</formula>
    </cfRule>
  </conditionalFormatting>
  <conditionalFormatting sqref="F9">
    <cfRule type="cellIs" dxfId="1245" priority="1151" operator="equal">
      <formula>"jan."</formula>
    </cfRule>
  </conditionalFormatting>
  <conditionalFormatting sqref="G9">
    <cfRule type="cellIs" dxfId="1244" priority="1150" operator="equal">
      <formula>"jan."</formula>
    </cfRule>
  </conditionalFormatting>
  <conditionalFormatting sqref="F9">
    <cfRule type="cellIs" dxfId="1243" priority="1149" operator="equal">
      <formula>"jan."</formula>
    </cfRule>
  </conditionalFormatting>
  <conditionalFormatting sqref="H9">
    <cfRule type="cellIs" dxfId="1242" priority="1148" operator="equal">
      <formula>"jan."</formula>
    </cfRule>
  </conditionalFormatting>
  <conditionalFormatting sqref="F9">
    <cfRule type="cellIs" dxfId="1241" priority="1147" operator="equal">
      <formula>"jan."</formula>
    </cfRule>
  </conditionalFormatting>
  <conditionalFormatting sqref="F9">
    <cfRule type="cellIs" dxfId="1240" priority="1146" operator="equal">
      <formula>"jan."</formula>
    </cfRule>
  </conditionalFormatting>
  <conditionalFormatting sqref="F9">
    <cfRule type="cellIs" dxfId="1239" priority="1145" operator="equal">
      <formula>"jan."</formula>
    </cfRule>
  </conditionalFormatting>
  <conditionalFormatting sqref="G9">
    <cfRule type="cellIs" dxfId="1238" priority="1143" operator="equal">
      <formula>"jan."</formula>
    </cfRule>
  </conditionalFormatting>
  <conditionalFormatting sqref="J9">
    <cfRule type="cellIs" dxfId="1237" priority="1142" operator="equal">
      <formula>"jan."</formula>
    </cfRule>
  </conditionalFormatting>
  <conditionalFormatting sqref="K9">
    <cfRule type="cellIs" dxfId="1236" priority="1141" operator="equal">
      <formula>"jan."</formula>
    </cfRule>
  </conditionalFormatting>
  <conditionalFormatting sqref="L9">
    <cfRule type="cellIs" dxfId="1235" priority="1140" operator="equal">
      <formula>"jan."</formula>
    </cfRule>
  </conditionalFormatting>
  <conditionalFormatting sqref="J9">
    <cfRule type="cellIs" dxfId="1234" priority="1139" operator="equal">
      <formula>"jan."</formula>
    </cfRule>
  </conditionalFormatting>
  <conditionalFormatting sqref="I9">
    <cfRule type="cellIs" dxfId="1233" priority="1138" operator="equal">
      <formula>"jan."</formula>
    </cfRule>
  </conditionalFormatting>
  <conditionalFormatting sqref="J9">
    <cfRule type="cellIs" dxfId="1232" priority="1137" operator="equal">
      <formula>"jan."</formula>
    </cfRule>
  </conditionalFormatting>
  <conditionalFormatting sqref="I9">
    <cfRule type="cellIs" dxfId="1231" priority="1136" operator="equal">
      <formula>"jan."</formula>
    </cfRule>
  </conditionalFormatting>
  <conditionalFormatting sqref="J9">
    <cfRule type="cellIs" dxfId="1230" priority="1135" operator="equal">
      <formula>"jan."</formula>
    </cfRule>
  </conditionalFormatting>
  <conditionalFormatting sqref="H9">
    <cfRule type="cellIs" dxfId="1229" priority="1134" operator="equal">
      <formula>"jan."</formula>
    </cfRule>
  </conditionalFormatting>
  <conditionalFormatting sqref="I9">
    <cfRule type="cellIs" dxfId="1228" priority="1133" operator="equal">
      <formula>"jan."</formula>
    </cfRule>
  </conditionalFormatting>
  <conditionalFormatting sqref="I9">
    <cfRule type="cellIs" dxfId="1227" priority="1132" operator="equal">
      <formula>"jan."</formula>
    </cfRule>
  </conditionalFormatting>
  <conditionalFormatting sqref="H9">
    <cfRule type="cellIs" dxfId="1226" priority="1131" operator="equal">
      <formula>"jan."</formula>
    </cfRule>
  </conditionalFormatting>
  <conditionalFormatting sqref="I9">
    <cfRule type="cellIs" dxfId="1225" priority="1130" operator="equal">
      <formula>"jan."</formula>
    </cfRule>
  </conditionalFormatting>
  <conditionalFormatting sqref="H9">
    <cfRule type="cellIs" dxfId="1224" priority="1129" operator="equal">
      <formula>"jan."</formula>
    </cfRule>
  </conditionalFormatting>
  <conditionalFormatting sqref="G9">
    <cfRule type="cellIs" dxfId="1223" priority="1127" operator="equal">
      <formula>"jan."</formula>
    </cfRule>
  </conditionalFormatting>
  <conditionalFormatting sqref="H9">
    <cfRule type="cellIs" dxfId="1222" priority="1126" operator="equal">
      <formula>"jan."</formula>
    </cfRule>
  </conditionalFormatting>
  <conditionalFormatting sqref="J9">
    <cfRule type="cellIs" dxfId="1221" priority="1125" operator="equal">
      <formula>"jan."</formula>
    </cfRule>
  </conditionalFormatting>
  <conditionalFormatting sqref="I9">
    <cfRule type="cellIs" dxfId="1220" priority="1124" operator="equal">
      <formula>"jan."</formula>
    </cfRule>
  </conditionalFormatting>
  <conditionalFormatting sqref="H9">
    <cfRule type="cellIs" dxfId="1219" priority="1123" operator="equal">
      <formula>"jan."</formula>
    </cfRule>
  </conditionalFormatting>
  <conditionalFormatting sqref="I9">
    <cfRule type="cellIs" dxfId="1218" priority="1122" operator="equal">
      <formula>"jan."</formula>
    </cfRule>
  </conditionalFormatting>
  <conditionalFormatting sqref="H9">
    <cfRule type="cellIs" dxfId="1217" priority="1121" operator="equal">
      <formula>"jan."</formula>
    </cfRule>
  </conditionalFormatting>
  <conditionalFormatting sqref="G9">
    <cfRule type="cellIs" dxfId="1216" priority="1119" operator="equal">
      <formula>"jan."</formula>
    </cfRule>
  </conditionalFormatting>
  <conditionalFormatting sqref="H9">
    <cfRule type="cellIs" dxfId="1215" priority="1118" operator="equal">
      <formula>"jan."</formula>
    </cfRule>
  </conditionalFormatting>
  <conditionalFormatting sqref="J9">
    <cfRule type="cellIs" dxfId="1214" priority="1117" operator="equal">
      <formula>"jan."</formula>
    </cfRule>
  </conditionalFormatting>
  <conditionalFormatting sqref="G9">
    <cfRule type="cellIs" dxfId="1213" priority="1115" operator="equal">
      <formula>"jan."</formula>
    </cfRule>
  </conditionalFormatting>
  <conditionalFormatting sqref="G9">
    <cfRule type="cellIs" dxfId="1212" priority="1113" operator="equal">
      <formula>"jan."</formula>
    </cfRule>
  </conditionalFormatting>
  <conditionalFormatting sqref="H9">
    <cfRule type="cellIs" dxfId="1211" priority="1112" operator="equal">
      <formula>"jan."</formula>
    </cfRule>
  </conditionalFormatting>
  <conditionalFormatting sqref="G9">
    <cfRule type="cellIs" dxfId="1210" priority="1110" operator="equal">
      <formula>"jan."</formula>
    </cfRule>
  </conditionalFormatting>
  <conditionalFormatting sqref="I9">
    <cfRule type="cellIs" dxfId="1209" priority="1109" operator="equal">
      <formula>"jan."</formula>
    </cfRule>
  </conditionalFormatting>
  <conditionalFormatting sqref="I9">
    <cfRule type="cellIs" dxfId="1208" priority="1108" operator="equal">
      <formula>"jan."</formula>
    </cfRule>
  </conditionalFormatting>
  <conditionalFormatting sqref="H9">
    <cfRule type="cellIs" dxfId="1207" priority="1107" operator="equal">
      <formula>"jan."</formula>
    </cfRule>
  </conditionalFormatting>
  <conditionalFormatting sqref="I9">
    <cfRule type="cellIs" dxfId="1206" priority="1106" operator="equal">
      <formula>"jan."</formula>
    </cfRule>
  </conditionalFormatting>
  <conditionalFormatting sqref="H9">
    <cfRule type="cellIs" dxfId="1205" priority="1105" operator="equal">
      <formula>"jan."</formula>
    </cfRule>
  </conditionalFormatting>
  <conditionalFormatting sqref="I9">
    <cfRule type="cellIs" dxfId="1204" priority="1104" operator="equal">
      <formula>"jan."</formula>
    </cfRule>
  </conditionalFormatting>
  <conditionalFormatting sqref="G9">
    <cfRule type="cellIs" dxfId="1203" priority="1103" operator="equal">
      <formula>"jan."</formula>
    </cfRule>
  </conditionalFormatting>
  <conditionalFormatting sqref="H9">
    <cfRule type="cellIs" dxfId="1202" priority="1102" operator="equal">
      <formula>"jan."</formula>
    </cfRule>
  </conditionalFormatting>
  <conditionalFormatting sqref="J9">
    <cfRule type="cellIs" dxfId="1201" priority="1101" operator="equal">
      <formula>"jan."</formula>
    </cfRule>
  </conditionalFormatting>
  <conditionalFormatting sqref="H9">
    <cfRule type="cellIs" dxfId="1200" priority="1100" operator="equal">
      <formula>"jan."</formula>
    </cfRule>
  </conditionalFormatting>
  <conditionalFormatting sqref="G9">
    <cfRule type="cellIs" dxfId="1199" priority="1099" operator="equal">
      <formula>"jan."</formula>
    </cfRule>
  </conditionalFormatting>
  <conditionalFormatting sqref="H9">
    <cfRule type="cellIs" dxfId="1198" priority="1098" operator="equal">
      <formula>"jan."</formula>
    </cfRule>
  </conditionalFormatting>
  <conditionalFormatting sqref="H9">
    <cfRule type="cellIs" dxfId="1197" priority="1096" operator="equal">
      <formula>"jan."</formula>
    </cfRule>
  </conditionalFormatting>
  <conditionalFormatting sqref="F9">
    <cfRule type="cellIs" dxfId="1196" priority="1095" operator="equal">
      <formula>"jan."</formula>
    </cfRule>
  </conditionalFormatting>
  <conditionalFormatting sqref="G9">
    <cfRule type="cellIs" dxfId="1195" priority="1094" operator="equal">
      <formula>"jan."</formula>
    </cfRule>
  </conditionalFormatting>
  <conditionalFormatting sqref="I9">
    <cfRule type="cellIs" dxfId="1194" priority="1093" operator="equal">
      <formula>"jan."</formula>
    </cfRule>
  </conditionalFormatting>
  <conditionalFormatting sqref="H9">
    <cfRule type="cellIs" dxfId="1193" priority="1092" operator="equal">
      <formula>"jan."</formula>
    </cfRule>
  </conditionalFormatting>
  <conditionalFormatting sqref="G9">
    <cfRule type="cellIs" dxfId="1192" priority="1091" operator="equal">
      <formula>"jan."</formula>
    </cfRule>
  </conditionalFormatting>
  <conditionalFormatting sqref="H9">
    <cfRule type="cellIs" dxfId="1191" priority="1090" operator="equal">
      <formula>"jan."</formula>
    </cfRule>
  </conditionalFormatting>
  <conditionalFormatting sqref="H9">
    <cfRule type="cellIs" dxfId="1190" priority="1088" operator="equal">
      <formula>"jan."</formula>
    </cfRule>
  </conditionalFormatting>
  <conditionalFormatting sqref="F9">
    <cfRule type="cellIs" dxfId="1189" priority="1087" operator="equal">
      <formula>"jan."</formula>
    </cfRule>
  </conditionalFormatting>
  <conditionalFormatting sqref="G9">
    <cfRule type="cellIs" dxfId="1188" priority="1086" operator="equal">
      <formula>"jan."</formula>
    </cfRule>
  </conditionalFormatting>
  <conditionalFormatting sqref="G9">
    <cfRule type="cellIs" dxfId="1187" priority="1084" operator="equal">
      <formula>"jan."</formula>
    </cfRule>
  </conditionalFormatting>
  <conditionalFormatting sqref="G9">
    <cfRule type="cellIs" dxfId="1186" priority="1082" operator="equal">
      <formula>"jan."</formula>
    </cfRule>
  </conditionalFormatting>
  <conditionalFormatting sqref="F9">
    <cfRule type="cellIs" dxfId="1185" priority="1081" operator="equal">
      <formula>"jan."</formula>
    </cfRule>
  </conditionalFormatting>
  <conditionalFormatting sqref="F9">
    <cfRule type="cellIs" dxfId="1184" priority="1079" operator="equal">
      <formula>"jan."</formula>
    </cfRule>
  </conditionalFormatting>
  <conditionalFormatting sqref="H9">
    <cfRule type="cellIs" dxfId="1183" priority="1078" operator="equal">
      <formula>"jan."</formula>
    </cfRule>
  </conditionalFormatting>
  <conditionalFormatting sqref="I9">
    <cfRule type="cellIs" dxfId="1182" priority="1077" operator="equal">
      <formula>"jan."</formula>
    </cfRule>
  </conditionalFormatting>
  <conditionalFormatting sqref="H9">
    <cfRule type="cellIs" dxfId="1181" priority="1076" operator="equal">
      <formula>"jan."</formula>
    </cfRule>
  </conditionalFormatting>
  <conditionalFormatting sqref="I9">
    <cfRule type="cellIs" dxfId="1180" priority="1075" operator="equal">
      <formula>"jan."</formula>
    </cfRule>
  </conditionalFormatting>
  <conditionalFormatting sqref="H9">
    <cfRule type="cellIs" dxfId="1179" priority="1074" operator="equal">
      <formula>"jan."</formula>
    </cfRule>
  </conditionalFormatting>
  <conditionalFormatting sqref="G9">
    <cfRule type="cellIs" dxfId="1178" priority="1072" operator="equal">
      <formula>"jan."</formula>
    </cfRule>
  </conditionalFormatting>
  <conditionalFormatting sqref="H9">
    <cfRule type="cellIs" dxfId="1177" priority="1071" operator="equal">
      <formula>"jan."</formula>
    </cfRule>
  </conditionalFormatting>
  <conditionalFormatting sqref="H9">
    <cfRule type="cellIs" dxfId="1176" priority="1070" operator="equal">
      <formula>"jan."</formula>
    </cfRule>
  </conditionalFormatting>
  <conditionalFormatting sqref="H9">
    <cfRule type="cellIs" dxfId="1175" priority="1068" operator="equal">
      <formula>"jan."</formula>
    </cfRule>
  </conditionalFormatting>
  <conditionalFormatting sqref="H9">
    <cfRule type="cellIs" dxfId="1174" priority="1066" operator="equal">
      <formula>"jan."</formula>
    </cfRule>
  </conditionalFormatting>
  <conditionalFormatting sqref="F9">
    <cfRule type="cellIs" dxfId="1173" priority="1065" operator="equal">
      <formula>"jan."</formula>
    </cfRule>
  </conditionalFormatting>
  <conditionalFormatting sqref="I9">
    <cfRule type="cellIs" dxfId="1172" priority="1063" operator="equal">
      <formula>"jan."</formula>
    </cfRule>
  </conditionalFormatting>
  <conditionalFormatting sqref="H9">
    <cfRule type="cellIs" dxfId="1171" priority="1062" operator="equal">
      <formula>"jan."</formula>
    </cfRule>
  </conditionalFormatting>
  <conditionalFormatting sqref="H9">
    <cfRule type="cellIs" dxfId="1170" priority="1060" operator="equal">
      <formula>"jan."</formula>
    </cfRule>
  </conditionalFormatting>
  <conditionalFormatting sqref="H9">
    <cfRule type="cellIs" dxfId="1169" priority="1058" operator="equal">
      <formula>"jan."</formula>
    </cfRule>
  </conditionalFormatting>
  <conditionalFormatting sqref="F9">
    <cfRule type="cellIs" dxfId="1168" priority="1057" operator="equal">
      <formula>"jan."</formula>
    </cfRule>
  </conditionalFormatting>
  <conditionalFormatting sqref="I9">
    <cfRule type="cellIs" dxfId="1167" priority="1055" operator="equal">
      <formula>"jan."</formula>
    </cfRule>
  </conditionalFormatting>
  <conditionalFormatting sqref="F9">
    <cfRule type="cellIs" dxfId="1166" priority="1053" operator="equal">
      <formula>"jan."</formula>
    </cfRule>
  </conditionalFormatting>
  <conditionalFormatting sqref="F9">
    <cfRule type="cellIs" dxfId="1165" priority="1051" operator="equal">
      <formula>"jan."</formula>
    </cfRule>
  </conditionalFormatting>
  <conditionalFormatting sqref="F9">
    <cfRule type="cellIs" dxfId="1164" priority="1049" operator="equal">
      <formula>"jan."</formula>
    </cfRule>
  </conditionalFormatting>
  <conditionalFormatting sqref="H9">
    <cfRule type="cellIs" dxfId="1163" priority="1048" operator="equal">
      <formula>"jan."</formula>
    </cfRule>
  </conditionalFormatting>
  <conditionalFormatting sqref="H9">
    <cfRule type="cellIs" dxfId="1162" priority="1047" operator="equal">
      <formula>"jan."</formula>
    </cfRule>
  </conditionalFormatting>
  <conditionalFormatting sqref="G9">
    <cfRule type="cellIs" dxfId="1161" priority="1046" operator="equal">
      <formula>"jan."</formula>
    </cfRule>
  </conditionalFormatting>
  <conditionalFormatting sqref="H9">
    <cfRule type="cellIs" dxfId="1160" priority="1045" operator="equal">
      <formula>"jan."</formula>
    </cfRule>
  </conditionalFormatting>
  <conditionalFormatting sqref="G9">
    <cfRule type="cellIs" dxfId="1159" priority="1044" operator="equal">
      <formula>"jan."</formula>
    </cfRule>
  </conditionalFormatting>
  <conditionalFormatting sqref="H9">
    <cfRule type="cellIs" dxfId="1158" priority="1043" operator="equal">
      <formula>"jan."</formula>
    </cfRule>
  </conditionalFormatting>
  <conditionalFormatting sqref="F9">
    <cfRule type="cellIs" dxfId="1157" priority="1042" operator="equal">
      <formula>"jan."</formula>
    </cfRule>
  </conditionalFormatting>
  <conditionalFormatting sqref="G9">
    <cfRule type="cellIs" dxfId="1156" priority="1041" operator="equal">
      <formula>"jan."</formula>
    </cfRule>
  </conditionalFormatting>
  <conditionalFormatting sqref="I9">
    <cfRule type="cellIs" dxfId="1155" priority="1040" operator="equal">
      <formula>"jan."</formula>
    </cfRule>
  </conditionalFormatting>
  <conditionalFormatting sqref="G9">
    <cfRule type="cellIs" dxfId="1154" priority="1039" operator="equal">
      <formula>"jan."</formula>
    </cfRule>
  </conditionalFormatting>
  <conditionalFormatting sqref="F9">
    <cfRule type="cellIs" dxfId="1153" priority="1038" operator="equal">
      <formula>"jan."</formula>
    </cfRule>
  </conditionalFormatting>
  <conditionalFormatting sqref="G9">
    <cfRule type="cellIs" dxfId="1152" priority="1037" operator="equal">
      <formula>"jan."</formula>
    </cfRule>
  </conditionalFormatting>
  <conditionalFormatting sqref="F9">
    <cfRule type="cellIs" dxfId="1151" priority="1036" operator="equal">
      <formula>"jan."</formula>
    </cfRule>
  </conditionalFormatting>
  <conditionalFormatting sqref="G9">
    <cfRule type="cellIs" dxfId="1150" priority="1035" operator="equal">
      <formula>"jan."</formula>
    </cfRule>
  </conditionalFormatting>
  <conditionalFormatting sqref="F9">
    <cfRule type="cellIs" dxfId="1149" priority="1034" operator="equal">
      <formula>"jan."</formula>
    </cfRule>
  </conditionalFormatting>
  <conditionalFormatting sqref="H9">
    <cfRule type="cellIs" dxfId="1148" priority="1033" operator="equal">
      <formula>"jan."</formula>
    </cfRule>
  </conditionalFormatting>
  <conditionalFormatting sqref="G9">
    <cfRule type="cellIs" dxfId="1147" priority="1032" operator="equal">
      <formula>"jan."</formula>
    </cfRule>
  </conditionalFormatting>
  <conditionalFormatting sqref="F9">
    <cfRule type="cellIs" dxfId="1146" priority="1031" operator="equal">
      <formula>"jan."</formula>
    </cfRule>
  </conditionalFormatting>
  <conditionalFormatting sqref="G9">
    <cfRule type="cellIs" dxfId="1145" priority="1030" operator="equal">
      <formula>"jan."</formula>
    </cfRule>
  </conditionalFormatting>
  <conditionalFormatting sqref="F9">
    <cfRule type="cellIs" dxfId="1144" priority="1029" operator="equal">
      <formula>"jan."</formula>
    </cfRule>
  </conditionalFormatting>
  <conditionalFormatting sqref="G9">
    <cfRule type="cellIs" dxfId="1143" priority="1028" operator="equal">
      <formula>"jan."</formula>
    </cfRule>
  </conditionalFormatting>
  <conditionalFormatting sqref="F9">
    <cfRule type="cellIs" dxfId="1142" priority="1027" operator="equal">
      <formula>"jan."</formula>
    </cfRule>
  </conditionalFormatting>
  <conditionalFormatting sqref="H9">
    <cfRule type="cellIs" dxfId="1141" priority="1026" operator="equal">
      <formula>"jan."</formula>
    </cfRule>
  </conditionalFormatting>
  <conditionalFormatting sqref="F9">
    <cfRule type="cellIs" dxfId="1140" priority="1025" operator="equal">
      <formula>"jan."</formula>
    </cfRule>
  </conditionalFormatting>
  <conditionalFormatting sqref="F9">
    <cfRule type="cellIs" dxfId="1139" priority="1024" operator="equal">
      <formula>"jan."</formula>
    </cfRule>
  </conditionalFormatting>
  <conditionalFormatting sqref="F9">
    <cfRule type="cellIs" dxfId="1138" priority="1023" operator="equal">
      <formula>"jan."</formula>
    </cfRule>
  </conditionalFormatting>
  <conditionalFormatting sqref="E9">
    <cfRule type="cellIs" dxfId="1137" priority="1022" operator="equal">
      <formula>"jan."</formula>
    </cfRule>
  </conditionalFormatting>
  <conditionalFormatting sqref="G9">
    <cfRule type="cellIs" dxfId="1136" priority="1021" operator="equal">
      <formula>"jan."</formula>
    </cfRule>
  </conditionalFormatting>
  <conditionalFormatting sqref="J9">
    <cfRule type="cellIs" dxfId="1135" priority="1020" operator="equal">
      <formula>"jan."</formula>
    </cfRule>
  </conditionalFormatting>
  <conditionalFormatting sqref="I9">
    <cfRule type="cellIs" dxfId="1134" priority="1019" operator="equal">
      <formula>"jan."</formula>
    </cfRule>
  </conditionalFormatting>
  <conditionalFormatting sqref="H9">
    <cfRule type="cellIs" dxfId="1133" priority="1018" operator="equal">
      <formula>"jan."</formula>
    </cfRule>
  </conditionalFormatting>
  <conditionalFormatting sqref="I9">
    <cfRule type="cellIs" dxfId="1132" priority="1017" operator="equal">
      <formula>"jan."</formula>
    </cfRule>
  </conditionalFormatting>
  <conditionalFormatting sqref="H9">
    <cfRule type="cellIs" dxfId="1131" priority="1016" operator="equal">
      <formula>"jan."</formula>
    </cfRule>
  </conditionalFormatting>
  <conditionalFormatting sqref="I9">
    <cfRule type="cellIs" dxfId="1130" priority="1015" operator="equal">
      <formula>"jan."</formula>
    </cfRule>
  </conditionalFormatting>
  <conditionalFormatting sqref="G9">
    <cfRule type="cellIs" dxfId="1129" priority="1014" operator="equal">
      <formula>"jan."</formula>
    </cfRule>
  </conditionalFormatting>
  <conditionalFormatting sqref="H9">
    <cfRule type="cellIs" dxfId="1128" priority="1013" operator="equal">
      <formula>"jan."</formula>
    </cfRule>
  </conditionalFormatting>
  <conditionalFormatting sqref="H9">
    <cfRule type="cellIs" dxfId="1127" priority="1012" operator="equal">
      <formula>"jan."</formula>
    </cfRule>
  </conditionalFormatting>
  <conditionalFormatting sqref="G9">
    <cfRule type="cellIs" dxfId="1126" priority="1011" operator="equal">
      <formula>"jan."</formula>
    </cfRule>
  </conditionalFormatting>
  <conditionalFormatting sqref="H9">
    <cfRule type="cellIs" dxfId="1125" priority="1010" operator="equal">
      <formula>"jan."</formula>
    </cfRule>
  </conditionalFormatting>
  <conditionalFormatting sqref="G9">
    <cfRule type="cellIs" dxfId="1124" priority="1009" operator="equal">
      <formula>"jan."</formula>
    </cfRule>
  </conditionalFormatting>
  <conditionalFormatting sqref="H9">
    <cfRule type="cellIs" dxfId="1123" priority="1008" operator="equal">
      <formula>"jan."</formula>
    </cfRule>
  </conditionalFormatting>
  <conditionalFormatting sqref="F9">
    <cfRule type="cellIs" dxfId="1122" priority="1007" operator="equal">
      <formula>"jan."</formula>
    </cfRule>
  </conditionalFormatting>
  <conditionalFormatting sqref="G9">
    <cfRule type="cellIs" dxfId="1121" priority="1006" operator="equal">
      <formula>"jan."</formula>
    </cfRule>
  </conditionalFormatting>
  <conditionalFormatting sqref="I9">
    <cfRule type="cellIs" dxfId="1120" priority="1005" operator="equal">
      <formula>"jan."</formula>
    </cfRule>
  </conditionalFormatting>
  <conditionalFormatting sqref="H9">
    <cfRule type="cellIs" dxfId="1119" priority="1004" operator="equal">
      <formula>"jan."</formula>
    </cfRule>
  </conditionalFormatting>
  <conditionalFormatting sqref="G9">
    <cfRule type="cellIs" dxfId="1118" priority="1003" operator="equal">
      <formula>"jan."</formula>
    </cfRule>
  </conditionalFormatting>
  <conditionalFormatting sqref="H9">
    <cfRule type="cellIs" dxfId="1117" priority="1002" operator="equal">
      <formula>"jan."</formula>
    </cfRule>
  </conditionalFormatting>
  <conditionalFormatting sqref="G9">
    <cfRule type="cellIs" dxfId="1116" priority="1001" operator="equal">
      <formula>"jan."</formula>
    </cfRule>
  </conditionalFormatting>
  <conditionalFormatting sqref="H9">
    <cfRule type="cellIs" dxfId="1115" priority="1000" operator="equal">
      <formula>"jan."</formula>
    </cfRule>
  </conditionalFormatting>
  <conditionalFormatting sqref="F9">
    <cfRule type="cellIs" dxfId="1114" priority="999" operator="equal">
      <formula>"jan."</formula>
    </cfRule>
  </conditionalFormatting>
  <conditionalFormatting sqref="G9">
    <cfRule type="cellIs" dxfId="1113" priority="998" operator="equal">
      <formula>"jan."</formula>
    </cfRule>
  </conditionalFormatting>
  <conditionalFormatting sqref="I9">
    <cfRule type="cellIs" dxfId="1112" priority="997" operator="equal">
      <formula>"jan."</formula>
    </cfRule>
  </conditionalFormatting>
  <conditionalFormatting sqref="G9">
    <cfRule type="cellIs" dxfId="1111" priority="996" operator="equal">
      <formula>"jan."</formula>
    </cfRule>
  </conditionalFormatting>
  <conditionalFormatting sqref="F9">
    <cfRule type="cellIs" dxfId="1110" priority="995" operator="equal">
      <formula>"jan."</formula>
    </cfRule>
  </conditionalFormatting>
  <conditionalFormatting sqref="G9">
    <cfRule type="cellIs" dxfId="1109" priority="994" operator="equal">
      <formula>"jan."</formula>
    </cfRule>
  </conditionalFormatting>
  <conditionalFormatting sqref="F9">
    <cfRule type="cellIs" dxfId="1108" priority="993" operator="equal">
      <formula>"jan."</formula>
    </cfRule>
  </conditionalFormatting>
  <conditionalFormatting sqref="G9">
    <cfRule type="cellIs" dxfId="1107" priority="992" operator="equal">
      <formula>"jan."</formula>
    </cfRule>
  </conditionalFormatting>
  <conditionalFormatting sqref="F9">
    <cfRule type="cellIs" dxfId="1106" priority="991" operator="equal">
      <formula>"jan."</formula>
    </cfRule>
  </conditionalFormatting>
  <conditionalFormatting sqref="H9">
    <cfRule type="cellIs" dxfId="1105" priority="990" operator="equal">
      <formula>"jan."</formula>
    </cfRule>
  </conditionalFormatting>
  <conditionalFormatting sqref="H9">
    <cfRule type="cellIs" dxfId="1104" priority="989" operator="equal">
      <formula>"jan."</formula>
    </cfRule>
  </conditionalFormatting>
  <conditionalFormatting sqref="G9">
    <cfRule type="cellIs" dxfId="1103" priority="988" operator="equal">
      <formula>"jan."</formula>
    </cfRule>
  </conditionalFormatting>
  <conditionalFormatting sqref="H9">
    <cfRule type="cellIs" dxfId="1102" priority="987" operator="equal">
      <formula>"jan."</formula>
    </cfRule>
  </conditionalFormatting>
  <conditionalFormatting sqref="G9">
    <cfRule type="cellIs" dxfId="1101" priority="986" operator="equal">
      <formula>"jan."</formula>
    </cfRule>
  </conditionalFormatting>
  <conditionalFormatting sqref="H9">
    <cfRule type="cellIs" dxfId="1100" priority="985" operator="equal">
      <formula>"jan."</formula>
    </cfRule>
  </conditionalFormatting>
  <conditionalFormatting sqref="F9">
    <cfRule type="cellIs" dxfId="1099" priority="984" operator="equal">
      <formula>"jan."</formula>
    </cfRule>
  </conditionalFormatting>
  <conditionalFormatting sqref="G9">
    <cfRule type="cellIs" dxfId="1098" priority="983" operator="equal">
      <formula>"jan."</formula>
    </cfRule>
  </conditionalFormatting>
  <conditionalFormatting sqref="I9">
    <cfRule type="cellIs" dxfId="1097" priority="982" operator="equal">
      <formula>"jan."</formula>
    </cfRule>
  </conditionalFormatting>
  <conditionalFormatting sqref="G9">
    <cfRule type="cellIs" dxfId="1096" priority="981" operator="equal">
      <formula>"jan."</formula>
    </cfRule>
  </conditionalFormatting>
  <conditionalFormatting sqref="F9">
    <cfRule type="cellIs" dxfId="1095" priority="980" operator="equal">
      <formula>"jan."</formula>
    </cfRule>
  </conditionalFormatting>
  <conditionalFormatting sqref="G9">
    <cfRule type="cellIs" dxfId="1094" priority="979" operator="equal">
      <formula>"jan."</formula>
    </cfRule>
  </conditionalFormatting>
  <conditionalFormatting sqref="F9">
    <cfRule type="cellIs" dxfId="1093" priority="978" operator="equal">
      <formula>"jan."</formula>
    </cfRule>
  </conditionalFormatting>
  <conditionalFormatting sqref="G9">
    <cfRule type="cellIs" dxfId="1092" priority="977" operator="equal">
      <formula>"jan."</formula>
    </cfRule>
  </conditionalFormatting>
  <conditionalFormatting sqref="F9">
    <cfRule type="cellIs" dxfId="1091" priority="976" operator="equal">
      <formula>"jan."</formula>
    </cfRule>
  </conditionalFormatting>
  <conditionalFormatting sqref="H9">
    <cfRule type="cellIs" dxfId="1090" priority="975" operator="equal">
      <formula>"jan."</formula>
    </cfRule>
  </conditionalFormatting>
  <conditionalFormatting sqref="G9">
    <cfRule type="cellIs" dxfId="1089" priority="974" operator="equal">
      <formula>"jan."</formula>
    </cfRule>
  </conditionalFormatting>
  <conditionalFormatting sqref="F9">
    <cfRule type="cellIs" dxfId="1088" priority="973" operator="equal">
      <formula>"jan."</formula>
    </cfRule>
  </conditionalFormatting>
  <conditionalFormatting sqref="G9">
    <cfRule type="cellIs" dxfId="1087" priority="972" operator="equal">
      <formula>"jan."</formula>
    </cfRule>
  </conditionalFormatting>
  <conditionalFormatting sqref="F9">
    <cfRule type="cellIs" dxfId="1086" priority="971" operator="equal">
      <formula>"jan."</formula>
    </cfRule>
  </conditionalFormatting>
  <conditionalFormatting sqref="G9">
    <cfRule type="cellIs" dxfId="1085" priority="970" operator="equal">
      <formula>"jan."</formula>
    </cfRule>
  </conditionalFormatting>
  <conditionalFormatting sqref="F9">
    <cfRule type="cellIs" dxfId="1084" priority="969" operator="equal">
      <formula>"jan."</formula>
    </cfRule>
  </conditionalFormatting>
  <conditionalFormatting sqref="H9">
    <cfRule type="cellIs" dxfId="1083" priority="968" operator="equal">
      <formula>"jan."</formula>
    </cfRule>
  </conditionalFormatting>
  <conditionalFormatting sqref="F9">
    <cfRule type="cellIs" dxfId="1082" priority="967" operator="equal">
      <formula>"jan."</formula>
    </cfRule>
  </conditionalFormatting>
  <conditionalFormatting sqref="F9">
    <cfRule type="cellIs" dxfId="1081" priority="966" operator="equal">
      <formula>"jan."</formula>
    </cfRule>
  </conditionalFormatting>
  <conditionalFormatting sqref="F9">
    <cfRule type="cellIs" dxfId="1080" priority="965" operator="equal">
      <formula>"jan."</formula>
    </cfRule>
  </conditionalFormatting>
  <conditionalFormatting sqref="E9">
    <cfRule type="cellIs" dxfId="1079" priority="964" operator="equal">
      <formula>"jan."</formula>
    </cfRule>
  </conditionalFormatting>
  <conditionalFormatting sqref="G9">
    <cfRule type="cellIs" dxfId="1078" priority="963" operator="equal">
      <formula>"jan."</formula>
    </cfRule>
  </conditionalFormatting>
  <conditionalFormatting sqref="H9">
    <cfRule type="cellIs" dxfId="1077" priority="962" operator="equal">
      <formula>"jan."</formula>
    </cfRule>
  </conditionalFormatting>
  <conditionalFormatting sqref="G9">
    <cfRule type="cellIs" dxfId="1076" priority="961" operator="equal">
      <formula>"jan."</formula>
    </cfRule>
  </conditionalFormatting>
  <conditionalFormatting sqref="H9">
    <cfRule type="cellIs" dxfId="1075" priority="960" operator="equal">
      <formula>"jan."</formula>
    </cfRule>
  </conditionalFormatting>
  <conditionalFormatting sqref="G9">
    <cfRule type="cellIs" dxfId="1074" priority="959" operator="equal">
      <formula>"jan."</formula>
    </cfRule>
  </conditionalFormatting>
  <conditionalFormatting sqref="H9">
    <cfRule type="cellIs" dxfId="1073" priority="958" operator="equal">
      <formula>"jan."</formula>
    </cfRule>
  </conditionalFormatting>
  <conditionalFormatting sqref="F9">
    <cfRule type="cellIs" dxfId="1072" priority="957" operator="equal">
      <formula>"jan."</formula>
    </cfRule>
  </conditionalFormatting>
  <conditionalFormatting sqref="G9">
    <cfRule type="cellIs" dxfId="1071" priority="956" operator="equal">
      <formula>"jan."</formula>
    </cfRule>
  </conditionalFormatting>
  <conditionalFormatting sqref="G9">
    <cfRule type="cellIs" dxfId="1070" priority="955" operator="equal">
      <formula>"jan."</formula>
    </cfRule>
  </conditionalFormatting>
  <conditionalFormatting sqref="F9">
    <cfRule type="cellIs" dxfId="1069" priority="954" operator="equal">
      <formula>"jan."</formula>
    </cfRule>
  </conditionalFormatting>
  <conditionalFormatting sqref="G9">
    <cfRule type="cellIs" dxfId="1068" priority="953" operator="equal">
      <formula>"jan."</formula>
    </cfRule>
  </conditionalFormatting>
  <conditionalFormatting sqref="F9">
    <cfRule type="cellIs" dxfId="1067" priority="952" operator="equal">
      <formula>"jan."</formula>
    </cfRule>
  </conditionalFormatting>
  <conditionalFormatting sqref="G9">
    <cfRule type="cellIs" dxfId="1066" priority="951" operator="equal">
      <formula>"jan."</formula>
    </cfRule>
  </conditionalFormatting>
  <conditionalFormatting sqref="F9">
    <cfRule type="cellIs" dxfId="1065" priority="950" operator="equal">
      <formula>"jan."</formula>
    </cfRule>
  </conditionalFormatting>
  <conditionalFormatting sqref="H9">
    <cfRule type="cellIs" dxfId="1064" priority="949" operator="equal">
      <formula>"jan."</formula>
    </cfRule>
  </conditionalFormatting>
  <conditionalFormatting sqref="G9">
    <cfRule type="cellIs" dxfId="1063" priority="948" operator="equal">
      <formula>"jan."</formula>
    </cfRule>
  </conditionalFormatting>
  <conditionalFormatting sqref="F9">
    <cfRule type="cellIs" dxfId="1062" priority="947" operator="equal">
      <formula>"jan."</formula>
    </cfRule>
  </conditionalFormatting>
  <conditionalFormatting sqref="G9">
    <cfRule type="cellIs" dxfId="1061" priority="946" operator="equal">
      <formula>"jan."</formula>
    </cfRule>
  </conditionalFormatting>
  <conditionalFormatting sqref="F9">
    <cfRule type="cellIs" dxfId="1060" priority="945" operator="equal">
      <formula>"jan."</formula>
    </cfRule>
  </conditionalFormatting>
  <conditionalFormatting sqref="G9">
    <cfRule type="cellIs" dxfId="1059" priority="944" operator="equal">
      <formula>"jan."</formula>
    </cfRule>
  </conditionalFormatting>
  <conditionalFormatting sqref="F9">
    <cfRule type="cellIs" dxfId="1058" priority="943" operator="equal">
      <formula>"jan."</formula>
    </cfRule>
  </conditionalFormatting>
  <conditionalFormatting sqref="H9">
    <cfRule type="cellIs" dxfId="1057" priority="942" operator="equal">
      <formula>"jan."</formula>
    </cfRule>
  </conditionalFormatting>
  <conditionalFormatting sqref="F9">
    <cfRule type="cellIs" dxfId="1056" priority="941" operator="equal">
      <formula>"jan."</formula>
    </cfRule>
  </conditionalFormatting>
  <conditionalFormatting sqref="F9">
    <cfRule type="cellIs" dxfId="1055" priority="940" operator="equal">
      <formula>"jan."</formula>
    </cfRule>
  </conditionalFormatting>
  <conditionalFormatting sqref="F9">
    <cfRule type="cellIs" dxfId="1054" priority="939" operator="equal">
      <formula>"jan."</formula>
    </cfRule>
  </conditionalFormatting>
  <conditionalFormatting sqref="E9">
    <cfRule type="cellIs" dxfId="1053" priority="938" operator="equal">
      <formula>"jan."</formula>
    </cfRule>
  </conditionalFormatting>
  <conditionalFormatting sqref="G9">
    <cfRule type="cellIs" dxfId="1052" priority="937" operator="equal">
      <formula>"jan."</formula>
    </cfRule>
  </conditionalFormatting>
  <conditionalFormatting sqref="G9">
    <cfRule type="cellIs" dxfId="1051" priority="936" operator="equal">
      <formula>"jan."</formula>
    </cfRule>
  </conditionalFormatting>
  <conditionalFormatting sqref="F9">
    <cfRule type="cellIs" dxfId="1050" priority="935" operator="equal">
      <formula>"jan."</formula>
    </cfRule>
  </conditionalFormatting>
  <conditionalFormatting sqref="G9">
    <cfRule type="cellIs" dxfId="1049" priority="934" operator="equal">
      <formula>"jan."</formula>
    </cfRule>
  </conditionalFormatting>
  <conditionalFormatting sqref="F9">
    <cfRule type="cellIs" dxfId="1048" priority="933" operator="equal">
      <formula>"jan."</formula>
    </cfRule>
  </conditionalFormatting>
  <conditionalFormatting sqref="G9">
    <cfRule type="cellIs" dxfId="1047" priority="932" operator="equal">
      <formula>"jan."</formula>
    </cfRule>
  </conditionalFormatting>
  <conditionalFormatting sqref="F9">
    <cfRule type="cellIs" dxfId="1046" priority="931" operator="equal">
      <formula>"jan."</formula>
    </cfRule>
  </conditionalFormatting>
  <conditionalFormatting sqref="H9">
    <cfRule type="cellIs" dxfId="1045" priority="930" operator="equal">
      <formula>"jan."</formula>
    </cfRule>
  </conditionalFormatting>
  <conditionalFormatting sqref="F9">
    <cfRule type="cellIs" dxfId="1044" priority="929" operator="equal">
      <formula>"jan."</formula>
    </cfRule>
  </conditionalFormatting>
  <conditionalFormatting sqref="F9">
    <cfRule type="cellIs" dxfId="1043" priority="928" operator="equal">
      <formula>"jan."</formula>
    </cfRule>
  </conditionalFormatting>
  <conditionalFormatting sqref="F9">
    <cfRule type="cellIs" dxfId="1042" priority="927" operator="equal">
      <formula>"jan."</formula>
    </cfRule>
  </conditionalFormatting>
  <conditionalFormatting sqref="E9">
    <cfRule type="cellIs" dxfId="1041" priority="926" operator="equal">
      <formula>"jan."</formula>
    </cfRule>
  </conditionalFormatting>
  <conditionalFormatting sqref="G9">
    <cfRule type="cellIs" dxfId="1040" priority="925" operator="equal">
      <formula>"jan."</formula>
    </cfRule>
  </conditionalFormatting>
  <conditionalFormatting sqref="F9">
    <cfRule type="cellIs" dxfId="1039" priority="924" operator="equal">
      <formula>"jan."</formula>
    </cfRule>
  </conditionalFormatting>
  <conditionalFormatting sqref="F9">
    <cfRule type="cellIs" dxfId="1038" priority="923" operator="equal">
      <formula>"jan."</formula>
    </cfRule>
  </conditionalFormatting>
  <conditionalFormatting sqref="F9">
    <cfRule type="cellIs" dxfId="1037" priority="922" operator="equal">
      <formula>"jan."</formula>
    </cfRule>
  </conditionalFormatting>
  <conditionalFormatting sqref="E9">
    <cfRule type="cellIs" dxfId="1036" priority="921" operator="equal">
      <formula>"jan."</formula>
    </cfRule>
  </conditionalFormatting>
  <conditionalFormatting sqref="E9">
    <cfRule type="cellIs" dxfId="1035" priority="919" operator="equal">
      <formula>"jan."</formula>
    </cfRule>
  </conditionalFormatting>
  <conditionalFormatting sqref="E9">
    <cfRule type="cellIs" dxfId="1034" priority="918" operator="equal">
      <formula>"jan."</formula>
    </cfRule>
  </conditionalFormatting>
  <conditionalFormatting sqref="E9">
    <cfRule type="cellIs" dxfId="1033" priority="917" operator="equal">
      <formula>"jan."</formula>
    </cfRule>
  </conditionalFormatting>
  <conditionalFormatting sqref="F9">
    <cfRule type="cellIs" dxfId="1032" priority="916" operator="equal">
      <formula>"jan."</formula>
    </cfRule>
  </conditionalFormatting>
  <conditionalFormatting sqref="I9">
    <cfRule type="cellIs" dxfId="1031" priority="915" operator="equal">
      <formula>"jan."</formula>
    </cfRule>
  </conditionalFormatting>
  <conditionalFormatting sqref="J9">
    <cfRule type="cellIs" dxfId="1030" priority="914" operator="equal">
      <formula>"jan."</formula>
    </cfRule>
  </conditionalFormatting>
  <conditionalFormatting sqref="K9">
    <cfRule type="cellIs" dxfId="1029" priority="913" operator="equal">
      <formula>"jan."</formula>
    </cfRule>
  </conditionalFormatting>
  <conditionalFormatting sqref="K9">
    <cfRule type="cellIs" dxfId="1028" priority="912" operator="equal">
      <formula>"jan."</formula>
    </cfRule>
  </conditionalFormatting>
  <conditionalFormatting sqref="J9">
    <cfRule type="cellIs" dxfId="1027" priority="911" operator="equal">
      <formula>"jan."</formula>
    </cfRule>
  </conditionalFormatting>
  <conditionalFormatting sqref="K9">
    <cfRule type="cellIs" dxfId="1026" priority="910" operator="equal">
      <formula>"jan."</formula>
    </cfRule>
  </conditionalFormatting>
  <conditionalFormatting sqref="J9">
    <cfRule type="cellIs" dxfId="1025" priority="909" operator="equal">
      <formula>"jan."</formula>
    </cfRule>
  </conditionalFormatting>
  <conditionalFormatting sqref="K9">
    <cfRule type="cellIs" dxfId="1024" priority="908" operator="equal">
      <formula>"jan."</formula>
    </cfRule>
  </conditionalFormatting>
  <conditionalFormatting sqref="I9">
    <cfRule type="cellIs" dxfId="1023" priority="907" operator="equal">
      <formula>"jan."</formula>
    </cfRule>
  </conditionalFormatting>
  <conditionalFormatting sqref="J9">
    <cfRule type="cellIs" dxfId="1022" priority="906" operator="equal">
      <formula>"jan."</formula>
    </cfRule>
  </conditionalFormatting>
  <conditionalFormatting sqref="J9">
    <cfRule type="cellIs" dxfId="1021" priority="905" operator="equal">
      <formula>"jan."</formula>
    </cfRule>
  </conditionalFormatting>
  <conditionalFormatting sqref="I9">
    <cfRule type="cellIs" dxfId="1020" priority="904" operator="equal">
      <formula>"jan."</formula>
    </cfRule>
  </conditionalFormatting>
  <conditionalFormatting sqref="J9">
    <cfRule type="cellIs" dxfId="1019" priority="903" operator="equal">
      <formula>"jan."</formula>
    </cfRule>
  </conditionalFormatting>
  <conditionalFormatting sqref="I9">
    <cfRule type="cellIs" dxfId="1018" priority="902" operator="equal">
      <formula>"jan."</formula>
    </cfRule>
  </conditionalFormatting>
  <conditionalFormatting sqref="J9">
    <cfRule type="cellIs" dxfId="1017" priority="901" operator="equal">
      <formula>"jan."</formula>
    </cfRule>
  </conditionalFormatting>
  <conditionalFormatting sqref="H9">
    <cfRule type="cellIs" dxfId="1016" priority="900" operator="equal">
      <formula>"jan."</formula>
    </cfRule>
  </conditionalFormatting>
  <conditionalFormatting sqref="I9">
    <cfRule type="cellIs" dxfId="1015" priority="899" operator="equal">
      <formula>"jan."</formula>
    </cfRule>
  </conditionalFormatting>
  <conditionalFormatting sqref="K9">
    <cfRule type="cellIs" dxfId="1014" priority="898" operator="equal">
      <formula>"jan."</formula>
    </cfRule>
  </conditionalFormatting>
  <conditionalFormatting sqref="J9">
    <cfRule type="cellIs" dxfId="1013" priority="897" operator="equal">
      <formula>"jan."</formula>
    </cfRule>
  </conditionalFormatting>
  <conditionalFormatting sqref="I9">
    <cfRule type="cellIs" dxfId="1012" priority="896" operator="equal">
      <formula>"jan."</formula>
    </cfRule>
  </conditionalFormatting>
  <conditionalFormatting sqref="J9">
    <cfRule type="cellIs" dxfId="1011" priority="895" operator="equal">
      <formula>"jan."</formula>
    </cfRule>
  </conditionalFormatting>
  <conditionalFormatting sqref="I9">
    <cfRule type="cellIs" dxfId="1010" priority="894" operator="equal">
      <formula>"jan."</formula>
    </cfRule>
  </conditionalFormatting>
  <conditionalFormatting sqref="J9">
    <cfRule type="cellIs" dxfId="1009" priority="893" operator="equal">
      <formula>"jan."</formula>
    </cfRule>
  </conditionalFormatting>
  <conditionalFormatting sqref="H9">
    <cfRule type="cellIs" dxfId="1008" priority="892" operator="equal">
      <formula>"jan."</formula>
    </cfRule>
  </conditionalFormatting>
  <conditionalFormatting sqref="I9">
    <cfRule type="cellIs" dxfId="1007" priority="891" operator="equal">
      <formula>"jan."</formula>
    </cfRule>
  </conditionalFormatting>
  <conditionalFormatting sqref="K9">
    <cfRule type="cellIs" dxfId="1006" priority="890" operator="equal">
      <formula>"jan."</formula>
    </cfRule>
  </conditionalFormatting>
  <conditionalFormatting sqref="I9">
    <cfRule type="cellIs" dxfId="1005" priority="889" operator="equal">
      <formula>"jan."</formula>
    </cfRule>
  </conditionalFormatting>
  <conditionalFormatting sqref="H9">
    <cfRule type="cellIs" dxfId="1004" priority="888" operator="equal">
      <formula>"jan."</formula>
    </cfRule>
  </conditionalFormatting>
  <conditionalFormatting sqref="I9">
    <cfRule type="cellIs" dxfId="1003" priority="887" operator="equal">
      <formula>"jan."</formula>
    </cfRule>
  </conditionalFormatting>
  <conditionalFormatting sqref="H9">
    <cfRule type="cellIs" dxfId="1002" priority="886" operator="equal">
      <formula>"jan."</formula>
    </cfRule>
  </conditionalFormatting>
  <conditionalFormatting sqref="I9">
    <cfRule type="cellIs" dxfId="1001" priority="885" operator="equal">
      <formula>"jan."</formula>
    </cfRule>
  </conditionalFormatting>
  <conditionalFormatting sqref="G9">
    <cfRule type="cellIs" dxfId="1000" priority="884" operator="equal">
      <formula>"jan."</formula>
    </cfRule>
  </conditionalFormatting>
  <conditionalFormatting sqref="H9">
    <cfRule type="cellIs" dxfId="999" priority="883" operator="equal">
      <formula>"jan."</formula>
    </cfRule>
  </conditionalFormatting>
  <conditionalFormatting sqref="J9">
    <cfRule type="cellIs" dxfId="998" priority="882" operator="equal">
      <formula>"jan."</formula>
    </cfRule>
  </conditionalFormatting>
  <conditionalFormatting sqref="J9">
    <cfRule type="cellIs" dxfId="997" priority="881" operator="equal">
      <formula>"jan."</formula>
    </cfRule>
  </conditionalFormatting>
  <conditionalFormatting sqref="I9">
    <cfRule type="cellIs" dxfId="996" priority="880" operator="equal">
      <formula>"jan."</formula>
    </cfRule>
  </conditionalFormatting>
  <conditionalFormatting sqref="J9">
    <cfRule type="cellIs" dxfId="995" priority="879" operator="equal">
      <formula>"jan."</formula>
    </cfRule>
  </conditionalFormatting>
  <conditionalFormatting sqref="I9">
    <cfRule type="cellIs" dxfId="994" priority="878" operator="equal">
      <formula>"jan."</formula>
    </cfRule>
  </conditionalFormatting>
  <conditionalFormatting sqref="J9">
    <cfRule type="cellIs" dxfId="993" priority="877" operator="equal">
      <formula>"jan."</formula>
    </cfRule>
  </conditionalFormatting>
  <conditionalFormatting sqref="H9">
    <cfRule type="cellIs" dxfId="992" priority="876" operator="equal">
      <formula>"jan."</formula>
    </cfRule>
  </conditionalFormatting>
  <conditionalFormatting sqref="I9">
    <cfRule type="cellIs" dxfId="991" priority="875" operator="equal">
      <formula>"jan."</formula>
    </cfRule>
  </conditionalFormatting>
  <conditionalFormatting sqref="K9">
    <cfRule type="cellIs" dxfId="990" priority="874" operator="equal">
      <formula>"jan."</formula>
    </cfRule>
  </conditionalFormatting>
  <conditionalFormatting sqref="I9">
    <cfRule type="cellIs" dxfId="989" priority="873" operator="equal">
      <formula>"jan."</formula>
    </cfRule>
  </conditionalFormatting>
  <conditionalFormatting sqref="H9">
    <cfRule type="cellIs" dxfId="988" priority="872" operator="equal">
      <formula>"jan."</formula>
    </cfRule>
  </conditionalFormatting>
  <conditionalFormatting sqref="I9">
    <cfRule type="cellIs" dxfId="987" priority="871" operator="equal">
      <formula>"jan."</formula>
    </cfRule>
  </conditionalFormatting>
  <conditionalFormatting sqref="H9">
    <cfRule type="cellIs" dxfId="986" priority="870" operator="equal">
      <formula>"jan."</formula>
    </cfRule>
  </conditionalFormatting>
  <conditionalFormatting sqref="I9">
    <cfRule type="cellIs" dxfId="985" priority="869" operator="equal">
      <formula>"jan."</formula>
    </cfRule>
  </conditionalFormatting>
  <conditionalFormatting sqref="G9">
    <cfRule type="cellIs" dxfId="984" priority="868" operator="equal">
      <formula>"jan."</formula>
    </cfRule>
  </conditionalFormatting>
  <conditionalFormatting sqref="H9">
    <cfRule type="cellIs" dxfId="983" priority="867" operator="equal">
      <formula>"jan."</formula>
    </cfRule>
  </conditionalFormatting>
  <conditionalFormatting sqref="J9">
    <cfRule type="cellIs" dxfId="982" priority="866" operator="equal">
      <formula>"jan."</formula>
    </cfRule>
  </conditionalFormatting>
  <conditionalFormatting sqref="I9">
    <cfRule type="cellIs" dxfId="981" priority="865" operator="equal">
      <formula>"jan."</formula>
    </cfRule>
  </conditionalFormatting>
  <conditionalFormatting sqref="H9">
    <cfRule type="cellIs" dxfId="980" priority="864" operator="equal">
      <formula>"jan."</formula>
    </cfRule>
  </conditionalFormatting>
  <conditionalFormatting sqref="I9">
    <cfRule type="cellIs" dxfId="979" priority="863" operator="equal">
      <formula>"jan."</formula>
    </cfRule>
  </conditionalFormatting>
  <conditionalFormatting sqref="H9">
    <cfRule type="cellIs" dxfId="978" priority="862" operator="equal">
      <formula>"jan."</formula>
    </cfRule>
  </conditionalFormatting>
  <conditionalFormatting sqref="I9">
    <cfRule type="cellIs" dxfId="977" priority="861" operator="equal">
      <formula>"jan."</formula>
    </cfRule>
  </conditionalFormatting>
  <conditionalFormatting sqref="G9">
    <cfRule type="cellIs" dxfId="976" priority="860" operator="equal">
      <formula>"jan."</formula>
    </cfRule>
  </conditionalFormatting>
  <conditionalFormatting sqref="H9">
    <cfRule type="cellIs" dxfId="975" priority="859" operator="equal">
      <formula>"jan."</formula>
    </cfRule>
  </conditionalFormatting>
  <conditionalFormatting sqref="J9">
    <cfRule type="cellIs" dxfId="974" priority="858" operator="equal">
      <formula>"jan."</formula>
    </cfRule>
  </conditionalFormatting>
  <conditionalFormatting sqref="H9">
    <cfRule type="cellIs" dxfId="973" priority="857" operator="equal">
      <formula>"jan."</formula>
    </cfRule>
  </conditionalFormatting>
  <conditionalFormatting sqref="H9">
    <cfRule type="cellIs" dxfId="972" priority="855" operator="equal">
      <formula>"jan."</formula>
    </cfRule>
  </conditionalFormatting>
  <conditionalFormatting sqref="G9">
    <cfRule type="cellIs" dxfId="971" priority="854" operator="equal">
      <formula>"jan."</formula>
    </cfRule>
  </conditionalFormatting>
  <conditionalFormatting sqref="H9">
    <cfRule type="cellIs" dxfId="970" priority="853" operator="equal">
      <formula>"jan."</formula>
    </cfRule>
  </conditionalFormatting>
  <conditionalFormatting sqref="F9">
    <cfRule type="cellIs" dxfId="969" priority="852" operator="equal">
      <formula>"jan."</formula>
    </cfRule>
  </conditionalFormatting>
  <conditionalFormatting sqref="G9">
    <cfRule type="cellIs" dxfId="968" priority="851" operator="equal">
      <formula>"jan."</formula>
    </cfRule>
  </conditionalFormatting>
  <conditionalFormatting sqref="I9">
    <cfRule type="cellIs" dxfId="967" priority="850" operator="equal">
      <formula>"jan."</formula>
    </cfRule>
  </conditionalFormatting>
  <conditionalFormatting sqref="J9">
    <cfRule type="cellIs" dxfId="966" priority="849" operator="equal">
      <formula>"jan."</formula>
    </cfRule>
  </conditionalFormatting>
  <conditionalFormatting sqref="I9">
    <cfRule type="cellIs" dxfId="965" priority="848" operator="equal">
      <formula>"jan."</formula>
    </cfRule>
  </conditionalFormatting>
  <conditionalFormatting sqref="J9">
    <cfRule type="cellIs" dxfId="964" priority="847" operator="equal">
      <formula>"jan."</formula>
    </cfRule>
  </conditionalFormatting>
  <conditionalFormatting sqref="I9">
    <cfRule type="cellIs" dxfId="963" priority="846" operator="equal">
      <formula>"jan."</formula>
    </cfRule>
  </conditionalFormatting>
  <conditionalFormatting sqref="J9">
    <cfRule type="cellIs" dxfId="962" priority="845" operator="equal">
      <formula>"jan."</formula>
    </cfRule>
  </conditionalFormatting>
  <conditionalFormatting sqref="H9">
    <cfRule type="cellIs" dxfId="961" priority="844" operator="equal">
      <formula>"jan."</formula>
    </cfRule>
  </conditionalFormatting>
  <conditionalFormatting sqref="I9">
    <cfRule type="cellIs" dxfId="960" priority="843" operator="equal">
      <formula>"jan."</formula>
    </cfRule>
  </conditionalFormatting>
  <conditionalFormatting sqref="I9">
    <cfRule type="cellIs" dxfId="959" priority="842" operator="equal">
      <formula>"jan."</formula>
    </cfRule>
  </conditionalFormatting>
  <conditionalFormatting sqref="H9">
    <cfRule type="cellIs" dxfId="958" priority="841" operator="equal">
      <formula>"jan."</formula>
    </cfRule>
  </conditionalFormatting>
  <conditionalFormatting sqref="I9">
    <cfRule type="cellIs" dxfId="957" priority="840" operator="equal">
      <formula>"jan."</formula>
    </cfRule>
  </conditionalFormatting>
  <conditionalFormatting sqref="H9">
    <cfRule type="cellIs" dxfId="956" priority="839" operator="equal">
      <formula>"jan."</formula>
    </cfRule>
  </conditionalFormatting>
  <conditionalFormatting sqref="I9">
    <cfRule type="cellIs" dxfId="955" priority="838" operator="equal">
      <formula>"jan."</formula>
    </cfRule>
  </conditionalFormatting>
  <conditionalFormatting sqref="G9">
    <cfRule type="cellIs" dxfId="954" priority="837" operator="equal">
      <formula>"jan."</formula>
    </cfRule>
  </conditionalFormatting>
  <conditionalFormatting sqref="H9">
    <cfRule type="cellIs" dxfId="953" priority="836" operator="equal">
      <formula>"jan."</formula>
    </cfRule>
  </conditionalFormatting>
  <conditionalFormatting sqref="J9">
    <cfRule type="cellIs" dxfId="952" priority="835" operator="equal">
      <formula>"jan."</formula>
    </cfRule>
  </conditionalFormatting>
  <conditionalFormatting sqref="I9">
    <cfRule type="cellIs" dxfId="951" priority="834" operator="equal">
      <formula>"jan."</formula>
    </cfRule>
  </conditionalFormatting>
  <conditionalFormatting sqref="H9">
    <cfRule type="cellIs" dxfId="950" priority="833" operator="equal">
      <formula>"jan."</formula>
    </cfRule>
  </conditionalFormatting>
  <conditionalFormatting sqref="I9">
    <cfRule type="cellIs" dxfId="949" priority="832" operator="equal">
      <formula>"jan."</formula>
    </cfRule>
  </conditionalFormatting>
  <conditionalFormatting sqref="H9">
    <cfRule type="cellIs" dxfId="948" priority="831" operator="equal">
      <formula>"jan."</formula>
    </cfRule>
  </conditionalFormatting>
  <conditionalFormatting sqref="I9">
    <cfRule type="cellIs" dxfId="947" priority="830" operator="equal">
      <formula>"jan."</formula>
    </cfRule>
  </conditionalFormatting>
  <conditionalFormatting sqref="G9">
    <cfRule type="cellIs" dxfId="946" priority="829" operator="equal">
      <formula>"jan."</formula>
    </cfRule>
  </conditionalFormatting>
  <conditionalFormatting sqref="H9">
    <cfRule type="cellIs" dxfId="945" priority="828" operator="equal">
      <formula>"jan."</formula>
    </cfRule>
  </conditionalFormatting>
  <conditionalFormatting sqref="J9">
    <cfRule type="cellIs" dxfId="944" priority="827" operator="equal">
      <formula>"jan."</formula>
    </cfRule>
  </conditionalFormatting>
  <conditionalFormatting sqref="H9">
    <cfRule type="cellIs" dxfId="943" priority="826" operator="equal">
      <formula>"jan."</formula>
    </cfRule>
  </conditionalFormatting>
  <conditionalFormatting sqref="H9">
    <cfRule type="cellIs" dxfId="942" priority="824" operator="equal">
      <formula>"jan."</formula>
    </cfRule>
  </conditionalFormatting>
  <conditionalFormatting sqref="G9">
    <cfRule type="cellIs" dxfId="941" priority="823" operator="equal">
      <formula>"jan."</formula>
    </cfRule>
  </conditionalFormatting>
  <conditionalFormatting sqref="H9">
    <cfRule type="cellIs" dxfId="940" priority="822" operator="equal">
      <formula>"jan."</formula>
    </cfRule>
  </conditionalFormatting>
  <conditionalFormatting sqref="F9">
    <cfRule type="cellIs" dxfId="939" priority="821" operator="equal">
      <formula>"jan."</formula>
    </cfRule>
  </conditionalFormatting>
  <conditionalFormatting sqref="G9">
    <cfRule type="cellIs" dxfId="938" priority="820" operator="equal">
      <formula>"jan."</formula>
    </cfRule>
  </conditionalFormatting>
  <conditionalFormatting sqref="I9">
    <cfRule type="cellIs" dxfId="937" priority="819" operator="equal">
      <formula>"jan."</formula>
    </cfRule>
  </conditionalFormatting>
  <conditionalFormatting sqref="I9">
    <cfRule type="cellIs" dxfId="936" priority="818" operator="equal">
      <formula>"jan."</formula>
    </cfRule>
  </conditionalFormatting>
  <conditionalFormatting sqref="H9">
    <cfRule type="cellIs" dxfId="935" priority="817" operator="equal">
      <formula>"jan."</formula>
    </cfRule>
  </conditionalFormatting>
  <conditionalFormatting sqref="I9">
    <cfRule type="cellIs" dxfId="934" priority="816" operator="equal">
      <formula>"jan."</formula>
    </cfRule>
  </conditionalFormatting>
  <conditionalFormatting sqref="H9">
    <cfRule type="cellIs" dxfId="933" priority="815" operator="equal">
      <formula>"jan."</formula>
    </cfRule>
  </conditionalFormatting>
  <conditionalFormatting sqref="I9">
    <cfRule type="cellIs" dxfId="932" priority="814" operator="equal">
      <formula>"jan."</formula>
    </cfRule>
  </conditionalFormatting>
  <conditionalFormatting sqref="G9">
    <cfRule type="cellIs" dxfId="931" priority="813" operator="equal">
      <formula>"jan."</formula>
    </cfRule>
  </conditionalFormatting>
  <conditionalFormatting sqref="H9">
    <cfRule type="cellIs" dxfId="930" priority="812" operator="equal">
      <formula>"jan."</formula>
    </cfRule>
  </conditionalFormatting>
  <conditionalFormatting sqref="J9">
    <cfRule type="cellIs" dxfId="929" priority="811" operator="equal">
      <formula>"jan."</formula>
    </cfRule>
  </conditionalFormatting>
  <conditionalFormatting sqref="H9">
    <cfRule type="cellIs" dxfId="928" priority="810" operator="equal">
      <formula>"jan."</formula>
    </cfRule>
  </conditionalFormatting>
  <conditionalFormatting sqref="H9">
    <cfRule type="cellIs" dxfId="927" priority="808" operator="equal">
      <formula>"jan."</formula>
    </cfRule>
  </conditionalFormatting>
  <conditionalFormatting sqref="G9">
    <cfRule type="cellIs" dxfId="926" priority="807" operator="equal">
      <formula>"jan."</formula>
    </cfRule>
  </conditionalFormatting>
  <conditionalFormatting sqref="H9">
    <cfRule type="cellIs" dxfId="925" priority="806" operator="equal">
      <formula>"jan."</formula>
    </cfRule>
  </conditionalFormatting>
  <conditionalFormatting sqref="F9">
    <cfRule type="cellIs" dxfId="924" priority="805" operator="equal">
      <formula>"jan."</formula>
    </cfRule>
  </conditionalFormatting>
  <conditionalFormatting sqref="G9">
    <cfRule type="cellIs" dxfId="923" priority="804" operator="equal">
      <formula>"jan."</formula>
    </cfRule>
  </conditionalFormatting>
  <conditionalFormatting sqref="I9">
    <cfRule type="cellIs" dxfId="922" priority="803" operator="equal">
      <formula>"jan."</formula>
    </cfRule>
  </conditionalFormatting>
  <conditionalFormatting sqref="H9">
    <cfRule type="cellIs" dxfId="921" priority="802" operator="equal">
      <formula>"jan."</formula>
    </cfRule>
  </conditionalFormatting>
  <conditionalFormatting sqref="H9">
    <cfRule type="cellIs" dxfId="920" priority="800" operator="equal">
      <formula>"jan."</formula>
    </cfRule>
  </conditionalFormatting>
  <conditionalFormatting sqref="G9">
    <cfRule type="cellIs" dxfId="919" priority="799" operator="equal">
      <formula>"jan."</formula>
    </cfRule>
  </conditionalFormatting>
  <conditionalFormatting sqref="H9">
    <cfRule type="cellIs" dxfId="918" priority="798" operator="equal">
      <formula>"jan."</formula>
    </cfRule>
  </conditionalFormatting>
  <conditionalFormatting sqref="G9">
    <cfRule type="cellIs" dxfId="917" priority="796" operator="equal">
      <formula>"jan."</formula>
    </cfRule>
  </conditionalFormatting>
  <conditionalFormatting sqref="G9">
    <cfRule type="cellIs" dxfId="916" priority="794" operator="equal">
      <formula>"jan."</formula>
    </cfRule>
  </conditionalFormatting>
  <conditionalFormatting sqref="F9">
    <cfRule type="cellIs" dxfId="915" priority="793" operator="equal">
      <formula>"jan."</formula>
    </cfRule>
  </conditionalFormatting>
  <conditionalFormatting sqref="F9">
    <cfRule type="cellIs" dxfId="914" priority="791" operator="equal">
      <formula>"jan."</formula>
    </cfRule>
  </conditionalFormatting>
  <conditionalFormatting sqref="G9">
    <cfRule type="cellIs" dxfId="913" priority="790" operator="equal">
      <formula>"jan."</formula>
    </cfRule>
  </conditionalFormatting>
  <conditionalFormatting sqref="F9">
    <cfRule type="cellIs" dxfId="912" priority="789" operator="equal">
      <formula>"jan."</formula>
    </cfRule>
  </conditionalFormatting>
  <conditionalFormatting sqref="H9">
    <cfRule type="cellIs" dxfId="911" priority="788" operator="equal">
      <formula>"jan."</formula>
    </cfRule>
  </conditionalFormatting>
  <conditionalFormatting sqref="K9">
    <cfRule type="cellIs" dxfId="910" priority="787" operator="equal">
      <formula>"jan."</formula>
    </cfRule>
  </conditionalFormatting>
  <conditionalFormatting sqref="J9">
    <cfRule type="cellIs" dxfId="909" priority="786" operator="equal">
      <formula>"jan."</formula>
    </cfRule>
  </conditionalFormatting>
  <conditionalFormatting sqref="I9">
    <cfRule type="cellIs" dxfId="908" priority="785" operator="equal">
      <formula>"jan."</formula>
    </cfRule>
  </conditionalFormatting>
  <conditionalFormatting sqref="J9">
    <cfRule type="cellIs" dxfId="907" priority="784" operator="equal">
      <formula>"jan."</formula>
    </cfRule>
  </conditionalFormatting>
  <conditionalFormatting sqref="I9">
    <cfRule type="cellIs" dxfId="906" priority="783" operator="equal">
      <formula>"jan."</formula>
    </cfRule>
  </conditionalFormatting>
  <conditionalFormatting sqref="J9">
    <cfRule type="cellIs" dxfId="905" priority="782" operator="equal">
      <formula>"jan."</formula>
    </cfRule>
  </conditionalFormatting>
  <conditionalFormatting sqref="H9">
    <cfRule type="cellIs" dxfId="904" priority="781" operator="equal">
      <formula>"jan."</formula>
    </cfRule>
  </conditionalFormatting>
  <conditionalFormatting sqref="I9">
    <cfRule type="cellIs" dxfId="903" priority="780" operator="equal">
      <formula>"jan."</formula>
    </cfRule>
  </conditionalFormatting>
  <conditionalFormatting sqref="I9">
    <cfRule type="cellIs" dxfId="902" priority="779" operator="equal">
      <formula>"jan."</formula>
    </cfRule>
  </conditionalFormatting>
  <conditionalFormatting sqref="H9">
    <cfRule type="cellIs" dxfId="901" priority="778" operator="equal">
      <formula>"jan."</formula>
    </cfRule>
  </conditionalFormatting>
  <conditionalFormatting sqref="I9">
    <cfRule type="cellIs" dxfId="900" priority="777" operator="equal">
      <formula>"jan."</formula>
    </cfRule>
  </conditionalFormatting>
  <conditionalFormatting sqref="H9">
    <cfRule type="cellIs" dxfId="899" priority="776" operator="equal">
      <formula>"jan."</formula>
    </cfRule>
  </conditionalFormatting>
  <conditionalFormatting sqref="I9">
    <cfRule type="cellIs" dxfId="898" priority="775" operator="equal">
      <formula>"jan."</formula>
    </cfRule>
  </conditionalFormatting>
  <conditionalFormatting sqref="G9">
    <cfRule type="cellIs" dxfId="897" priority="774" operator="equal">
      <formula>"jan."</formula>
    </cfRule>
  </conditionalFormatting>
  <conditionalFormatting sqref="H9">
    <cfRule type="cellIs" dxfId="896" priority="773" operator="equal">
      <formula>"jan."</formula>
    </cfRule>
  </conditionalFormatting>
  <conditionalFormatting sqref="J9">
    <cfRule type="cellIs" dxfId="895" priority="772" operator="equal">
      <formula>"jan."</formula>
    </cfRule>
  </conditionalFormatting>
  <conditionalFormatting sqref="I9">
    <cfRule type="cellIs" dxfId="894" priority="771" operator="equal">
      <formula>"jan."</formula>
    </cfRule>
  </conditionalFormatting>
  <conditionalFormatting sqref="H9">
    <cfRule type="cellIs" dxfId="893" priority="770" operator="equal">
      <formula>"jan."</formula>
    </cfRule>
  </conditionalFormatting>
  <conditionalFormatting sqref="I9">
    <cfRule type="cellIs" dxfId="892" priority="769" operator="equal">
      <formula>"jan."</formula>
    </cfRule>
  </conditionalFormatting>
  <conditionalFormatting sqref="H9">
    <cfRule type="cellIs" dxfId="891" priority="768" operator="equal">
      <formula>"jan."</formula>
    </cfRule>
  </conditionalFormatting>
  <conditionalFormatting sqref="I9">
    <cfRule type="cellIs" dxfId="890" priority="767" operator="equal">
      <formula>"jan."</formula>
    </cfRule>
  </conditionalFormatting>
  <conditionalFormatting sqref="G9">
    <cfRule type="cellIs" dxfId="889" priority="766" operator="equal">
      <formula>"jan."</formula>
    </cfRule>
  </conditionalFormatting>
  <conditionalFormatting sqref="H9">
    <cfRule type="cellIs" dxfId="888" priority="765" operator="equal">
      <formula>"jan."</formula>
    </cfRule>
  </conditionalFormatting>
  <conditionalFormatting sqref="J9">
    <cfRule type="cellIs" dxfId="887" priority="764" operator="equal">
      <formula>"jan."</formula>
    </cfRule>
  </conditionalFormatting>
  <conditionalFormatting sqref="H9">
    <cfRule type="cellIs" dxfId="886" priority="763" operator="equal">
      <formula>"jan."</formula>
    </cfRule>
  </conditionalFormatting>
  <conditionalFormatting sqref="G9">
    <cfRule type="cellIs" dxfId="885" priority="762" operator="equal">
      <formula>"jan."</formula>
    </cfRule>
  </conditionalFormatting>
  <conditionalFormatting sqref="H9">
    <cfRule type="cellIs" dxfId="884" priority="761" operator="equal">
      <formula>"jan."</formula>
    </cfRule>
  </conditionalFormatting>
  <conditionalFormatting sqref="G9">
    <cfRule type="cellIs" dxfId="883" priority="760" operator="equal">
      <formula>"jan."</formula>
    </cfRule>
  </conditionalFormatting>
  <conditionalFormatting sqref="H9">
    <cfRule type="cellIs" dxfId="882" priority="759" operator="equal">
      <formula>"jan."</formula>
    </cfRule>
  </conditionalFormatting>
  <conditionalFormatting sqref="F9">
    <cfRule type="cellIs" dxfId="881" priority="758" operator="equal">
      <formula>"jan."</formula>
    </cfRule>
  </conditionalFormatting>
  <conditionalFormatting sqref="G9">
    <cfRule type="cellIs" dxfId="880" priority="757" operator="equal">
      <formula>"jan."</formula>
    </cfRule>
  </conditionalFormatting>
  <conditionalFormatting sqref="I9">
    <cfRule type="cellIs" dxfId="879" priority="756" operator="equal">
      <formula>"jan."</formula>
    </cfRule>
  </conditionalFormatting>
  <conditionalFormatting sqref="I9">
    <cfRule type="cellIs" dxfId="878" priority="755" operator="equal">
      <formula>"jan."</formula>
    </cfRule>
  </conditionalFormatting>
  <conditionalFormatting sqref="H9">
    <cfRule type="cellIs" dxfId="877" priority="754" operator="equal">
      <formula>"jan."</formula>
    </cfRule>
  </conditionalFormatting>
  <conditionalFormatting sqref="I9">
    <cfRule type="cellIs" dxfId="876" priority="753" operator="equal">
      <formula>"jan."</formula>
    </cfRule>
  </conditionalFormatting>
  <conditionalFormatting sqref="H9">
    <cfRule type="cellIs" dxfId="875" priority="752" operator="equal">
      <formula>"jan."</formula>
    </cfRule>
  </conditionalFormatting>
  <conditionalFormatting sqref="I9">
    <cfRule type="cellIs" dxfId="874" priority="751" operator="equal">
      <formula>"jan."</formula>
    </cfRule>
  </conditionalFormatting>
  <conditionalFormatting sqref="G9">
    <cfRule type="cellIs" dxfId="873" priority="750" operator="equal">
      <formula>"jan."</formula>
    </cfRule>
  </conditionalFormatting>
  <conditionalFormatting sqref="H9">
    <cfRule type="cellIs" dxfId="872" priority="749" operator="equal">
      <formula>"jan."</formula>
    </cfRule>
  </conditionalFormatting>
  <conditionalFormatting sqref="J9">
    <cfRule type="cellIs" dxfId="871" priority="748" operator="equal">
      <formula>"jan."</formula>
    </cfRule>
  </conditionalFormatting>
  <conditionalFormatting sqref="H9">
    <cfRule type="cellIs" dxfId="870" priority="747" operator="equal">
      <formula>"jan."</formula>
    </cfRule>
  </conditionalFormatting>
  <conditionalFormatting sqref="G9">
    <cfRule type="cellIs" dxfId="869" priority="746" operator="equal">
      <formula>"jan."</formula>
    </cfRule>
  </conditionalFormatting>
  <conditionalFormatting sqref="H9">
    <cfRule type="cellIs" dxfId="868" priority="745" operator="equal">
      <formula>"jan."</formula>
    </cfRule>
  </conditionalFormatting>
  <conditionalFormatting sqref="G9">
    <cfRule type="cellIs" dxfId="867" priority="744" operator="equal">
      <formula>"jan."</formula>
    </cfRule>
  </conditionalFormatting>
  <conditionalFormatting sqref="H9">
    <cfRule type="cellIs" dxfId="866" priority="743" operator="equal">
      <formula>"jan."</formula>
    </cfRule>
  </conditionalFormatting>
  <conditionalFormatting sqref="F9">
    <cfRule type="cellIs" dxfId="865" priority="742" operator="equal">
      <formula>"jan."</formula>
    </cfRule>
  </conditionalFormatting>
  <conditionalFormatting sqref="G9">
    <cfRule type="cellIs" dxfId="864" priority="741" operator="equal">
      <formula>"jan."</formula>
    </cfRule>
  </conditionalFormatting>
  <conditionalFormatting sqref="I9">
    <cfRule type="cellIs" dxfId="863" priority="740" operator="equal">
      <formula>"jan."</formula>
    </cfRule>
  </conditionalFormatting>
  <conditionalFormatting sqref="H9">
    <cfRule type="cellIs" dxfId="862" priority="739" operator="equal">
      <formula>"jan."</formula>
    </cfRule>
  </conditionalFormatting>
  <conditionalFormatting sqref="G9">
    <cfRule type="cellIs" dxfId="861" priority="738" operator="equal">
      <formula>"jan."</formula>
    </cfRule>
  </conditionalFormatting>
  <conditionalFormatting sqref="H9">
    <cfRule type="cellIs" dxfId="860" priority="737" operator="equal">
      <formula>"jan."</formula>
    </cfRule>
  </conditionalFormatting>
  <conditionalFormatting sqref="G9">
    <cfRule type="cellIs" dxfId="859" priority="736" operator="equal">
      <formula>"jan."</formula>
    </cfRule>
  </conditionalFormatting>
  <conditionalFormatting sqref="H9">
    <cfRule type="cellIs" dxfId="858" priority="735" operator="equal">
      <formula>"jan."</formula>
    </cfRule>
  </conditionalFormatting>
  <conditionalFormatting sqref="F9">
    <cfRule type="cellIs" dxfId="857" priority="734" operator="equal">
      <formula>"jan."</formula>
    </cfRule>
  </conditionalFormatting>
  <conditionalFormatting sqref="G9">
    <cfRule type="cellIs" dxfId="856" priority="733" operator="equal">
      <formula>"jan."</formula>
    </cfRule>
  </conditionalFormatting>
  <conditionalFormatting sqref="I9">
    <cfRule type="cellIs" dxfId="855" priority="732" operator="equal">
      <formula>"jan."</formula>
    </cfRule>
  </conditionalFormatting>
  <conditionalFormatting sqref="G9">
    <cfRule type="cellIs" dxfId="854" priority="731" operator="equal">
      <formula>"jan."</formula>
    </cfRule>
  </conditionalFormatting>
  <conditionalFormatting sqref="F9">
    <cfRule type="cellIs" dxfId="853" priority="730" operator="equal">
      <formula>"jan."</formula>
    </cfRule>
  </conditionalFormatting>
  <conditionalFormatting sqref="G9">
    <cfRule type="cellIs" dxfId="852" priority="729" operator="equal">
      <formula>"jan."</formula>
    </cfRule>
  </conditionalFormatting>
  <conditionalFormatting sqref="F9">
    <cfRule type="cellIs" dxfId="851" priority="728" operator="equal">
      <formula>"jan."</formula>
    </cfRule>
  </conditionalFormatting>
  <conditionalFormatting sqref="F9">
    <cfRule type="cellIs" dxfId="850" priority="726" operator="equal">
      <formula>"jan."</formula>
    </cfRule>
  </conditionalFormatting>
  <conditionalFormatting sqref="H9">
    <cfRule type="cellIs" dxfId="849" priority="725" operator="equal">
      <formula>"jan."</formula>
    </cfRule>
  </conditionalFormatting>
  <conditionalFormatting sqref="I9">
    <cfRule type="cellIs" dxfId="848" priority="724" operator="equal">
      <formula>"jan."</formula>
    </cfRule>
  </conditionalFormatting>
  <conditionalFormatting sqref="H9">
    <cfRule type="cellIs" dxfId="847" priority="723" operator="equal">
      <formula>"jan."</formula>
    </cfRule>
  </conditionalFormatting>
  <conditionalFormatting sqref="I9">
    <cfRule type="cellIs" dxfId="846" priority="722" operator="equal">
      <formula>"jan."</formula>
    </cfRule>
  </conditionalFormatting>
  <conditionalFormatting sqref="H9">
    <cfRule type="cellIs" dxfId="845" priority="721" operator="equal">
      <formula>"jan."</formula>
    </cfRule>
  </conditionalFormatting>
  <conditionalFormatting sqref="I9">
    <cfRule type="cellIs" dxfId="844" priority="720" operator="equal">
      <formula>"jan."</formula>
    </cfRule>
  </conditionalFormatting>
  <conditionalFormatting sqref="G9">
    <cfRule type="cellIs" dxfId="843" priority="719" operator="equal">
      <formula>"jan."</formula>
    </cfRule>
  </conditionalFormatting>
  <conditionalFormatting sqref="H9">
    <cfRule type="cellIs" dxfId="842" priority="718" operator="equal">
      <formula>"jan."</formula>
    </cfRule>
  </conditionalFormatting>
  <conditionalFormatting sqref="H9">
    <cfRule type="cellIs" dxfId="841" priority="717" operator="equal">
      <formula>"jan."</formula>
    </cfRule>
  </conditionalFormatting>
  <conditionalFormatting sqref="G9">
    <cfRule type="cellIs" dxfId="840" priority="716" operator="equal">
      <formula>"jan."</formula>
    </cfRule>
  </conditionalFormatting>
  <conditionalFormatting sqref="H9">
    <cfRule type="cellIs" dxfId="839" priority="715" operator="equal">
      <formula>"jan."</formula>
    </cfRule>
  </conditionalFormatting>
  <conditionalFormatting sqref="G9">
    <cfRule type="cellIs" dxfId="838" priority="714" operator="equal">
      <formula>"jan."</formula>
    </cfRule>
  </conditionalFormatting>
  <conditionalFormatting sqref="H9">
    <cfRule type="cellIs" dxfId="837" priority="713" operator="equal">
      <formula>"jan."</formula>
    </cfRule>
  </conditionalFormatting>
  <conditionalFormatting sqref="F9">
    <cfRule type="cellIs" dxfId="836" priority="712" operator="equal">
      <formula>"jan."</formula>
    </cfRule>
  </conditionalFormatting>
  <conditionalFormatting sqref="G9">
    <cfRule type="cellIs" dxfId="835" priority="711" operator="equal">
      <formula>"jan."</formula>
    </cfRule>
  </conditionalFormatting>
  <conditionalFormatting sqref="I9">
    <cfRule type="cellIs" dxfId="834" priority="710" operator="equal">
      <formula>"jan."</formula>
    </cfRule>
  </conditionalFormatting>
  <conditionalFormatting sqref="H9">
    <cfRule type="cellIs" dxfId="833" priority="709" operator="equal">
      <formula>"jan."</formula>
    </cfRule>
  </conditionalFormatting>
  <conditionalFormatting sqref="G9">
    <cfRule type="cellIs" dxfId="832" priority="708" operator="equal">
      <formula>"jan."</formula>
    </cfRule>
  </conditionalFormatting>
  <conditionalFormatting sqref="H9">
    <cfRule type="cellIs" dxfId="831" priority="707" operator="equal">
      <formula>"jan."</formula>
    </cfRule>
  </conditionalFormatting>
  <conditionalFormatting sqref="G9">
    <cfRule type="cellIs" dxfId="830" priority="706" operator="equal">
      <formula>"jan."</formula>
    </cfRule>
  </conditionalFormatting>
  <conditionalFormatting sqref="H9">
    <cfRule type="cellIs" dxfId="829" priority="705" operator="equal">
      <formula>"jan."</formula>
    </cfRule>
  </conditionalFormatting>
  <conditionalFormatting sqref="F9">
    <cfRule type="cellIs" dxfId="828" priority="704" operator="equal">
      <formula>"jan."</formula>
    </cfRule>
  </conditionalFormatting>
  <conditionalFormatting sqref="G9">
    <cfRule type="cellIs" dxfId="827" priority="703" operator="equal">
      <formula>"jan."</formula>
    </cfRule>
  </conditionalFormatting>
  <conditionalFormatting sqref="I9">
    <cfRule type="cellIs" dxfId="826" priority="702" operator="equal">
      <formula>"jan."</formula>
    </cfRule>
  </conditionalFormatting>
  <conditionalFormatting sqref="G9">
    <cfRule type="cellIs" dxfId="825" priority="701" operator="equal">
      <formula>"jan."</formula>
    </cfRule>
  </conditionalFormatting>
  <conditionalFormatting sqref="F9">
    <cfRule type="cellIs" dxfId="824" priority="700" operator="equal">
      <formula>"jan."</formula>
    </cfRule>
  </conditionalFormatting>
  <conditionalFormatting sqref="G9">
    <cfRule type="cellIs" dxfId="823" priority="699" operator="equal">
      <formula>"jan."</formula>
    </cfRule>
  </conditionalFormatting>
  <conditionalFormatting sqref="F9">
    <cfRule type="cellIs" dxfId="822" priority="698" operator="equal">
      <formula>"jan."</formula>
    </cfRule>
  </conditionalFormatting>
  <conditionalFormatting sqref="G9">
    <cfRule type="cellIs" dxfId="821" priority="697" operator="equal">
      <formula>"jan."</formula>
    </cfRule>
  </conditionalFormatting>
  <conditionalFormatting sqref="H9">
    <cfRule type="cellIs" dxfId="820" priority="695" operator="equal">
      <formula>"jan."</formula>
    </cfRule>
  </conditionalFormatting>
  <conditionalFormatting sqref="H9">
    <cfRule type="cellIs" dxfId="819" priority="694" operator="equal">
      <formula>"jan."</formula>
    </cfRule>
  </conditionalFormatting>
  <conditionalFormatting sqref="G9">
    <cfRule type="cellIs" dxfId="818" priority="693" operator="equal">
      <formula>"jan."</formula>
    </cfRule>
  </conditionalFormatting>
  <conditionalFormatting sqref="H9">
    <cfRule type="cellIs" dxfId="817" priority="692" operator="equal">
      <formula>"jan."</formula>
    </cfRule>
  </conditionalFormatting>
  <conditionalFormatting sqref="G9">
    <cfRule type="cellIs" dxfId="816" priority="691" operator="equal">
      <formula>"jan."</formula>
    </cfRule>
  </conditionalFormatting>
  <conditionalFormatting sqref="H9">
    <cfRule type="cellIs" dxfId="815" priority="690" operator="equal">
      <formula>"jan."</formula>
    </cfRule>
  </conditionalFormatting>
  <conditionalFormatting sqref="F9">
    <cfRule type="cellIs" dxfId="814" priority="689" operator="equal">
      <formula>"jan."</formula>
    </cfRule>
  </conditionalFormatting>
  <conditionalFormatting sqref="G9">
    <cfRule type="cellIs" dxfId="813" priority="688" operator="equal">
      <formula>"jan."</formula>
    </cfRule>
  </conditionalFormatting>
  <conditionalFormatting sqref="I9">
    <cfRule type="cellIs" dxfId="812" priority="687" operator="equal">
      <formula>"jan."</formula>
    </cfRule>
  </conditionalFormatting>
  <conditionalFormatting sqref="G9">
    <cfRule type="cellIs" dxfId="811" priority="686" operator="equal">
      <formula>"jan."</formula>
    </cfRule>
  </conditionalFormatting>
  <conditionalFormatting sqref="F9">
    <cfRule type="cellIs" dxfId="810" priority="685" operator="equal">
      <formula>"jan."</formula>
    </cfRule>
  </conditionalFormatting>
  <conditionalFormatting sqref="G9">
    <cfRule type="cellIs" dxfId="809" priority="684" operator="equal">
      <formula>"jan."</formula>
    </cfRule>
  </conditionalFormatting>
  <conditionalFormatting sqref="F9">
    <cfRule type="cellIs" dxfId="808" priority="683" operator="equal">
      <formula>"jan."</formula>
    </cfRule>
  </conditionalFormatting>
  <conditionalFormatting sqref="G9">
    <cfRule type="cellIs" dxfId="807" priority="682" operator="equal">
      <formula>"jan."</formula>
    </cfRule>
  </conditionalFormatting>
  <conditionalFormatting sqref="F9">
    <cfRule type="cellIs" dxfId="806" priority="681" operator="equal">
      <formula>"jan."</formula>
    </cfRule>
  </conditionalFormatting>
  <conditionalFormatting sqref="G9">
    <cfRule type="cellIs" dxfId="805" priority="679" operator="equal">
      <formula>"jan."</formula>
    </cfRule>
  </conditionalFormatting>
  <conditionalFormatting sqref="F9">
    <cfRule type="cellIs" dxfId="804" priority="678" operator="equal">
      <formula>"jan."</formula>
    </cfRule>
  </conditionalFormatting>
  <conditionalFormatting sqref="G9">
    <cfRule type="cellIs" dxfId="803" priority="677" operator="equal">
      <formula>"jan."</formula>
    </cfRule>
  </conditionalFormatting>
  <conditionalFormatting sqref="F9">
    <cfRule type="cellIs" dxfId="802" priority="676" operator="equal">
      <formula>"jan."</formula>
    </cfRule>
  </conditionalFormatting>
  <conditionalFormatting sqref="G9">
    <cfRule type="cellIs" dxfId="801" priority="675" operator="equal">
      <formula>"jan."</formula>
    </cfRule>
  </conditionalFormatting>
  <conditionalFormatting sqref="F9">
    <cfRule type="cellIs" dxfId="800" priority="674" operator="equal">
      <formula>"jan."</formula>
    </cfRule>
  </conditionalFormatting>
  <conditionalFormatting sqref="H9">
    <cfRule type="cellIs" dxfId="799" priority="673" operator="equal">
      <formula>"jan."</formula>
    </cfRule>
  </conditionalFormatting>
  <conditionalFormatting sqref="F9">
    <cfRule type="cellIs" dxfId="798" priority="671" operator="equal">
      <formula>"jan."</formula>
    </cfRule>
  </conditionalFormatting>
  <conditionalFormatting sqref="F9">
    <cfRule type="cellIs" dxfId="797" priority="670" operator="equal">
      <formula>"jan."</formula>
    </cfRule>
  </conditionalFormatting>
  <conditionalFormatting sqref="E9">
    <cfRule type="cellIs" dxfId="796" priority="669" operator="equal">
      <formula>"jan."</formula>
    </cfRule>
  </conditionalFormatting>
  <conditionalFormatting sqref="J9">
    <cfRule type="cellIs" dxfId="795" priority="667" operator="equal">
      <formula>"jan."</formula>
    </cfRule>
  </conditionalFormatting>
  <conditionalFormatting sqref="L9">
    <cfRule type="cellIs" dxfId="794" priority="665" operator="equal">
      <formula>"jan."</formula>
    </cfRule>
  </conditionalFormatting>
  <conditionalFormatting sqref="J9">
    <cfRule type="cellIs" dxfId="793" priority="664" operator="equal">
      <formula>"jan."</formula>
    </cfRule>
  </conditionalFormatting>
  <conditionalFormatting sqref="J9">
    <cfRule type="cellIs" dxfId="792" priority="662" operator="equal">
      <formula>"jan."</formula>
    </cfRule>
  </conditionalFormatting>
  <conditionalFormatting sqref="I9">
    <cfRule type="cellIs" dxfId="791" priority="661" operator="equal">
      <formula>"jan."</formula>
    </cfRule>
  </conditionalFormatting>
  <conditionalFormatting sqref="J9">
    <cfRule type="cellIs" dxfId="790" priority="660" operator="equal">
      <formula>"jan."</formula>
    </cfRule>
  </conditionalFormatting>
  <conditionalFormatting sqref="H9">
    <cfRule type="cellIs" dxfId="789" priority="659" operator="equal">
      <formula>"jan."</formula>
    </cfRule>
  </conditionalFormatting>
  <conditionalFormatting sqref="I9">
    <cfRule type="cellIs" dxfId="788" priority="658" operator="equal">
      <formula>"jan."</formula>
    </cfRule>
  </conditionalFormatting>
  <conditionalFormatting sqref="I9">
    <cfRule type="cellIs" dxfId="787" priority="657" operator="equal">
      <formula>"jan."</formula>
    </cfRule>
  </conditionalFormatting>
  <conditionalFormatting sqref="H9">
    <cfRule type="cellIs" dxfId="786" priority="656" operator="equal">
      <formula>"jan."</formula>
    </cfRule>
  </conditionalFormatting>
  <conditionalFormatting sqref="I9">
    <cfRule type="cellIs" dxfId="785" priority="655" operator="equal">
      <formula>"jan."</formula>
    </cfRule>
  </conditionalFormatting>
  <conditionalFormatting sqref="H9">
    <cfRule type="cellIs" dxfId="784" priority="654" operator="equal">
      <formula>"jan."</formula>
    </cfRule>
  </conditionalFormatting>
  <conditionalFormatting sqref="I9">
    <cfRule type="cellIs" dxfId="783" priority="653" operator="equal">
      <formula>"jan."</formula>
    </cfRule>
  </conditionalFormatting>
  <conditionalFormatting sqref="G9">
    <cfRule type="cellIs" dxfId="782" priority="652" operator="equal">
      <formula>"jan."</formula>
    </cfRule>
  </conditionalFormatting>
  <conditionalFormatting sqref="H9">
    <cfRule type="cellIs" dxfId="781" priority="651" operator="equal">
      <formula>"jan."</formula>
    </cfRule>
  </conditionalFormatting>
  <conditionalFormatting sqref="J9">
    <cfRule type="cellIs" dxfId="780" priority="650" operator="equal">
      <formula>"jan."</formula>
    </cfRule>
  </conditionalFormatting>
  <conditionalFormatting sqref="I9">
    <cfRule type="cellIs" dxfId="779" priority="649" operator="equal">
      <formula>"jan."</formula>
    </cfRule>
  </conditionalFormatting>
  <conditionalFormatting sqref="H9">
    <cfRule type="cellIs" dxfId="778" priority="648" operator="equal">
      <formula>"jan."</formula>
    </cfRule>
  </conditionalFormatting>
  <conditionalFormatting sqref="I9">
    <cfRule type="cellIs" dxfId="777" priority="647" operator="equal">
      <formula>"jan."</formula>
    </cfRule>
  </conditionalFormatting>
  <conditionalFormatting sqref="H9">
    <cfRule type="cellIs" dxfId="776" priority="646" operator="equal">
      <formula>"jan."</formula>
    </cfRule>
  </conditionalFormatting>
  <conditionalFormatting sqref="I9">
    <cfRule type="cellIs" dxfId="775" priority="645" operator="equal">
      <formula>"jan."</formula>
    </cfRule>
  </conditionalFormatting>
  <conditionalFormatting sqref="G9">
    <cfRule type="cellIs" dxfId="774" priority="644" operator="equal">
      <formula>"jan."</formula>
    </cfRule>
  </conditionalFormatting>
  <conditionalFormatting sqref="H9">
    <cfRule type="cellIs" dxfId="773" priority="643" operator="equal">
      <formula>"jan."</formula>
    </cfRule>
  </conditionalFormatting>
  <conditionalFormatting sqref="J9">
    <cfRule type="cellIs" dxfId="772" priority="642" operator="equal">
      <formula>"jan."</formula>
    </cfRule>
  </conditionalFormatting>
  <conditionalFormatting sqref="H9">
    <cfRule type="cellIs" dxfId="771" priority="641" operator="equal">
      <formula>"jan."</formula>
    </cfRule>
  </conditionalFormatting>
  <conditionalFormatting sqref="G9">
    <cfRule type="cellIs" dxfId="770" priority="640" operator="equal">
      <formula>"jan."</formula>
    </cfRule>
  </conditionalFormatting>
  <conditionalFormatting sqref="H9">
    <cfRule type="cellIs" dxfId="769" priority="639" operator="equal">
      <formula>"jan."</formula>
    </cfRule>
  </conditionalFormatting>
  <conditionalFormatting sqref="G9">
    <cfRule type="cellIs" dxfId="768" priority="638" operator="equal">
      <formula>"jan."</formula>
    </cfRule>
  </conditionalFormatting>
  <conditionalFormatting sqref="H9">
    <cfRule type="cellIs" dxfId="767" priority="637" operator="equal">
      <formula>"jan."</formula>
    </cfRule>
  </conditionalFormatting>
  <conditionalFormatting sqref="F9">
    <cfRule type="cellIs" dxfId="766" priority="636" operator="equal">
      <formula>"jan."</formula>
    </cfRule>
  </conditionalFormatting>
  <conditionalFormatting sqref="G9">
    <cfRule type="cellIs" dxfId="765" priority="635" operator="equal">
      <formula>"jan."</formula>
    </cfRule>
  </conditionalFormatting>
  <conditionalFormatting sqref="I9">
    <cfRule type="cellIs" dxfId="764" priority="634" operator="equal">
      <formula>"jan."</formula>
    </cfRule>
  </conditionalFormatting>
  <conditionalFormatting sqref="I9">
    <cfRule type="cellIs" dxfId="763" priority="633" operator="equal">
      <formula>"jan."</formula>
    </cfRule>
  </conditionalFormatting>
  <conditionalFormatting sqref="I9">
    <cfRule type="cellIs" dxfId="762" priority="631" operator="equal">
      <formula>"jan."</formula>
    </cfRule>
  </conditionalFormatting>
  <conditionalFormatting sqref="H9">
    <cfRule type="cellIs" dxfId="761" priority="630" operator="equal">
      <formula>"jan."</formula>
    </cfRule>
  </conditionalFormatting>
  <conditionalFormatting sqref="I9">
    <cfRule type="cellIs" dxfId="760" priority="629" operator="equal">
      <formula>"jan."</formula>
    </cfRule>
  </conditionalFormatting>
  <conditionalFormatting sqref="G9">
    <cfRule type="cellIs" dxfId="759" priority="628" operator="equal">
      <formula>"jan."</formula>
    </cfRule>
  </conditionalFormatting>
  <conditionalFormatting sqref="H9">
    <cfRule type="cellIs" dxfId="758" priority="627" operator="equal">
      <formula>"jan."</formula>
    </cfRule>
  </conditionalFormatting>
  <conditionalFormatting sqref="J9">
    <cfRule type="cellIs" dxfId="757" priority="626" operator="equal">
      <formula>"jan."</formula>
    </cfRule>
  </conditionalFormatting>
  <conditionalFormatting sqref="H9">
    <cfRule type="cellIs" dxfId="756" priority="625" operator="equal">
      <formula>"jan."</formula>
    </cfRule>
  </conditionalFormatting>
  <conditionalFormatting sqref="G9">
    <cfRule type="cellIs" dxfId="755" priority="624" operator="equal">
      <formula>"jan."</formula>
    </cfRule>
  </conditionalFormatting>
  <conditionalFormatting sqref="H9">
    <cfRule type="cellIs" dxfId="754" priority="623" operator="equal">
      <formula>"jan."</formula>
    </cfRule>
  </conditionalFormatting>
  <conditionalFormatting sqref="G9">
    <cfRule type="cellIs" dxfId="753" priority="622" operator="equal">
      <formula>"jan."</formula>
    </cfRule>
  </conditionalFormatting>
  <conditionalFormatting sqref="H9">
    <cfRule type="cellIs" dxfId="752" priority="621" operator="equal">
      <formula>"jan."</formula>
    </cfRule>
  </conditionalFormatting>
  <conditionalFormatting sqref="F9">
    <cfRule type="cellIs" dxfId="751" priority="620" operator="equal">
      <formula>"jan."</formula>
    </cfRule>
  </conditionalFormatting>
  <conditionalFormatting sqref="G9">
    <cfRule type="cellIs" dxfId="750" priority="619" operator="equal">
      <formula>"jan."</formula>
    </cfRule>
  </conditionalFormatting>
  <conditionalFormatting sqref="I9">
    <cfRule type="cellIs" dxfId="749" priority="618" operator="equal">
      <formula>"jan."</formula>
    </cfRule>
  </conditionalFormatting>
  <conditionalFormatting sqref="H9">
    <cfRule type="cellIs" dxfId="748" priority="617" operator="equal">
      <formula>"jan."</formula>
    </cfRule>
  </conditionalFormatting>
  <conditionalFormatting sqref="H9">
    <cfRule type="cellIs" dxfId="747" priority="615" operator="equal">
      <formula>"jan."</formula>
    </cfRule>
  </conditionalFormatting>
  <conditionalFormatting sqref="G9">
    <cfRule type="cellIs" dxfId="746" priority="614" operator="equal">
      <formula>"jan."</formula>
    </cfRule>
  </conditionalFormatting>
  <conditionalFormatting sqref="H9">
    <cfRule type="cellIs" dxfId="745" priority="613" operator="equal">
      <formula>"jan."</formula>
    </cfRule>
  </conditionalFormatting>
  <conditionalFormatting sqref="F9">
    <cfRule type="cellIs" dxfId="744" priority="612" operator="equal">
      <formula>"jan."</formula>
    </cfRule>
  </conditionalFormatting>
  <conditionalFormatting sqref="G9">
    <cfRule type="cellIs" dxfId="743" priority="611" operator="equal">
      <formula>"jan."</formula>
    </cfRule>
  </conditionalFormatting>
  <conditionalFormatting sqref="I9">
    <cfRule type="cellIs" dxfId="742" priority="610" operator="equal">
      <formula>"jan."</formula>
    </cfRule>
  </conditionalFormatting>
  <conditionalFormatting sqref="G9">
    <cfRule type="cellIs" dxfId="741" priority="609" operator="equal">
      <formula>"jan."</formula>
    </cfRule>
  </conditionalFormatting>
  <conditionalFormatting sqref="G9">
    <cfRule type="cellIs" dxfId="740" priority="607" operator="equal">
      <formula>"jan."</formula>
    </cfRule>
  </conditionalFormatting>
  <conditionalFormatting sqref="F9">
    <cfRule type="cellIs" dxfId="739" priority="606" operator="equal">
      <formula>"jan."</formula>
    </cfRule>
  </conditionalFormatting>
  <conditionalFormatting sqref="G9">
    <cfRule type="cellIs" dxfId="738" priority="605" operator="equal">
      <formula>"jan."</formula>
    </cfRule>
  </conditionalFormatting>
  <conditionalFormatting sqref="H9">
    <cfRule type="cellIs" dxfId="737" priority="603" operator="equal">
      <formula>"jan."</formula>
    </cfRule>
  </conditionalFormatting>
  <conditionalFormatting sqref="H9">
    <cfRule type="cellIs" dxfId="736" priority="601" operator="equal">
      <formula>"jan."</formula>
    </cfRule>
  </conditionalFormatting>
  <conditionalFormatting sqref="I9">
    <cfRule type="cellIs" dxfId="735" priority="600" operator="equal">
      <formula>"jan."</formula>
    </cfRule>
  </conditionalFormatting>
  <conditionalFormatting sqref="I9">
    <cfRule type="cellIs" dxfId="734" priority="598" operator="equal">
      <formula>"jan."</formula>
    </cfRule>
  </conditionalFormatting>
  <conditionalFormatting sqref="G9">
    <cfRule type="cellIs" dxfId="733" priority="597" operator="equal">
      <formula>"jan."</formula>
    </cfRule>
  </conditionalFormatting>
  <conditionalFormatting sqref="H9">
    <cfRule type="cellIs" dxfId="732" priority="596" operator="equal">
      <formula>"jan."</formula>
    </cfRule>
  </conditionalFormatting>
  <conditionalFormatting sqref="H9">
    <cfRule type="cellIs" dxfId="731" priority="595" operator="equal">
      <formula>"jan."</formula>
    </cfRule>
  </conditionalFormatting>
  <conditionalFormatting sqref="G9">
    <cfRule type="cellIs" dxfId="730" priority="594" operator="equal">
      <formula>"jan."</formula>
    </cfRule>
  </conditionalFormatting>
  <conditionalFormatting sqref="H9">
    <cfRule type="cellIs" dxfId="729" priority="593" operator="equal">
      <formula>"jan."</formula>
    </cfRule>
  </conditionalFormatting>
  <conditionalFormatting sqref="G9">
    <cfRule type="cellIs" dxfId="728" priority="592" operator="equal">
      <formula>"jan."</formula>
    </cfRule>
  </conditionalFormatting>
  <conditionalFormatting sqref="H9">
    <cfRule type="cellIs" dxfId="727" priority="591" operator="equal">
      <formula>"jan."</formula>
    </cfRule>
  </conditionalFormatting>
  <conditionalFormatting sqref="F9">
    <cfRule type="cellIs" dxfId="726" priority="590" operator="equal">
      <formula>"jan."</formula>
    </cfRule>
  </conditionalFormatting>
  <conditionalFormatting sqref="G9">
    <cfRule type="cellIs" dxfId="725" priority="589" operator="equal">
      <formula>"jan."</formula>
    </cfRule>
  </conditionalFormatting>
  <conditionalFormatting sqref="I9">
    <cfRule type="cellIs" dxfId="724" priority="588" operator="equal">
      <formula>"jan."</formula>
    </cfRule>
  </conditionalFormatting>
  <conditionalFormatting sqref="H9">
    <cfRule type="cellIs" dxfId="723" priority="587" operator="equal">
      <formula>"jan."</formula>
    </cfRule>
  </conditionalFormatting>
  <conditionalFormatting sqref="G9">
    <cfRule type="cellIs" dxfId="722" priority="586" operator="equal">
      <formula>"jan."</formula>
    </cfRule>
  </conditionalFormatting>
  <conditionalFormatting sqref="G9">
    <cfRule type="cellIs" dxfId="721" priority="584" operator="equal">
      <formula>"jan."</formula>
    </cfRule>
  </conditionalFormatting>
  <conditionalFormatting sqref="H9">
    <cfRule type="cellIs" dxfId="720" priority="583" operator="equal">
      <formula>"jan."</formula>
    </cfRule>
  </conditionalFormatting>
  <conditionalFormatting sqref="F9">
    <cfRule type="cellIs" dxfId="719" priority="582" operator="equal">
      <formula>"jan."</formula>
    </cfRule>
  </conditionalFormatting>
  <conditionalFormatting sqref="G9">
    <cfRule type="cellIs" dxfId="718" priority="581" operator="equal">
      <formula>"jan."</formula>
    </cfRule>
  </conditionalFormatting>
  <conditionalFormatting sqref="I9">
    <cfRule type="cellIs" dxfId="717" priority="580" operator="equal">
      <formula>"jan."</formula>
    </cfRule>
  </conditionalFormatting>
  <conditionalFormatting sqref="G9">
    <cfRule type="cellIs" dxfId="716" priority="579" operator="equal">
      <formula>"jan."</formula>
    </cfRule>
  </conditionalFormatting>
  <conditionalFormatting sqref="F9">
    <cfRule type="cellIs" dxfId="715" priority="578" operator="equal">
      <formula>"jan."</formula>
    </cfRule>
  </conditionalFormatting>
  <conditionalFormatting sqref="F9">
    <cfRule type="cellIs" dxfId="714" priority="576" operator="equal">
      <formula>"jan."</formula>
    </cfRule>
  </conditionalFormatting>
  <conditionalFormatting sqref="G9">
    <cfRule type="cellIs" dxfId="713" priority="575" operator="equal">
      <formula>"jan."</formula>
    </cfRule>
  </conditionalFormatting>
  <conditionalFormatting sqref="F9">
    <cfRule type="cellIs" dxfId="712" priority="574" operator="equal">
      <formula>"jan."</formula>
    </cfRule>
  </conditionalFormatting>
  <conditionalFormatting sqref="H9">
    <cfRule type="cellIs" dxfId="711" priority="572" operator="equal">
      <formula>"jan."</formula>
    </cfRule>
  </conditionalFormatting>
  <conditionalFormatting sqref="H9">
    <cfRule type="cellIs" dxfId="710" priority="570" operator="equal">
      <formula>"jan."</formula>
    </cfRule>
  </conditionalFormatting>
  <conditionalFormatting sqref="G9">
    <cfRule type="cellIs" dxfId="709" priority="569" operator="equal">
      <formula>"jan."</formula>
    </cfRule>
  </conditionalFormatting>
  <conditionalFormatting sqref="F9">
    <cfRule type="cellIs" dxfId="708" priority="567" operator="equal">
      <formula>"jan."</formula>
    </cfRule>
  </conditionalFormatting>
  <conditionalFormatting sqref="G9">
    <cfRule type="cellIs" dxfId="707" priority="566" operator="equal">
      <formula>"jan."</formula>
    </cfRule>
  </conditionalFormatting>
  <conditionalFormatting sqref="I9">
    <cfRule type="cellIs" dxfId="706" priority="565" operator="equal">
      <formula>"jan."</formula>
    </cfRule>
  </conditionalFormatting>
  <conditionalFormatting sqref="G9">
    <cfRule type="cellIs" dxfId="705" priority="564" operator="equal">
      <formula>"jan."</formula>
    </cfRule>
  </conditionalFormatting>
  <conditionalFormatting sqref="F9">
    <cfRule type="cellIs" dxfId="704" priority="563" operator="equal">
      <formula>"jan."</formula>
    </cfRule>
  </conditionalFormatting>
  <conditionalFormatting sqref="G9">
    <cfRule type="cellIs" dxfId="703" priority="562" operator="equal">
      <formula>"jan."</formula>
    </cfRule>
  </conditionalFormatting>
  <conditionalFormatting sqref="G9">
    <cfRule type="cellIs" dxfId="702" priority="560" operator="equal">
      <formula>"jan."</formula>
    </cfRule>
  </conditionalFormatting>
  <conditionalFormatting sqref="F9">
    <cfRule type="cellIs" dxfId="701" priority="559" operator="equal">
      <formula>"jan."</formula>
    </cfRule>
  </conditionalFormatting>
  <conditionalFormatting sqref="H9">
    <cfRule type="cellIs" dxfId="700" priority="558" operator="equal">
      <formula>"jan."</formula>
    </cfRule>
  </conditionalFormatting>
  <conditionalFormatting sqref="F9">
    <cfRule type="cellIs" dxfId="699" priority="556" operator="equal">
      <formula>"jan."</formula>
    </cfRule>
  </conditionalFormatting>
  <conditionalFormatting sqref="F9">
    <cfRule type="cellIs" dxfId="698" priority="554" operator="equal">
      <formula>"jan."</formula>
    </cfRule>
  </conditionalFormatting>
  <conditionalFormatting sqref="G9">
    <cfRule type="cellIs" dxfId="697" priority="553" operator="equal">
      <formula>"jan."</formula>
    </cfRule>
  </conditionalFormatting>
  <conditionalFormatting sqref="H9">
    <cfRule type="cellIs" dxfId="696" priority="551" operator="equal">
      <formula>"jan."</formula>
    </cfRule>
  </conditionalFormatting>
  <conditionalFormatting sqref="F9">
    <cfRule type="cellIs" dxfId="695" priority="550" operator="equal">
      <formula>"jan."</formula>
    </cfRule>
  </conditionalFormatting>
  <conditionalFormatting sqref="F9">
    <cfRule type="cellIs" dxfId="694" priority="548" operator="equal">
      <formula>"jan."</formula>
    </cfRule>
  </conditionalFormatting>
  <conditionalFormatting sqref="G9">
    <cfRule type="cellIs" dxfId="693" priority="546" operator="equal">
      <formula>"jan."</formula>
    </cfRule>
  </conditionalFormatting>
  <conditionalFormatting sqref="J9">
    <cfRule type="cellIs" dxfId="692" priority="545" operator="equal">
      <formula>"jan."</formula>
    </cfRule>
  </conditionalFormatting>
  <conditionalFormatting sqref="H9">
    <cfRule type="cellIs" dxfId="691" priority="543" operator="equal">
      <formula>"jan."</formula>
    </cfRule>
  </conditionalFormatting>
  <conditionalFormatting sqref="H9">
    <cfRule type="cellIs" dxfId="690" priority="541" operator="equal">
      <formula>"jan."</formula>
    </cfRule>
  </conditionalFormatting>
  <conditionalFormatting sqref="G9">
    <cfRule type="cellIs" dxfId="689" priority="539" operator="equal">
      <formula>"jan."</formula>
    </cfRule>
  </conditionalFormatting>
  <conditionalFormatting sqref="H9">
    <cfRule type="cellIs" dxfId="688" priority="537" operator="equal">
      <formula>"jan."</formula>
    </cfRule>
  </conditionalFormatting>
  <conditionalFormatting sqref="G9">
    <cfRule type="cellIs" dxfId="687" priority="536" operator="equal">
      <formula>"jan."</formula>
    </cfRule>
  </conditionalFormatting>
  <conditionalFormatting sqref="H9">
    <cfRule type="cellIs" dxfId="686" priority="535" operator="equal">
      <formula>"jan."</formula>
    </cfRule>
  </conditionalFormatting>
  <conditionalFormatting sqref="G9">
    <cfRule type="cellIs" dxfId="685" priority="534" operator="equal">
      <formula>"jan."</formula>
    </cfRule>
  </conditionalFormatting>
  <conditionalFormatting sqref="H9">
    <cfRule type="cellIs" dxfId="684" priority="533" operator="equal">
      <formula>"jan."</formula>
    </cfRule>
  </conditionalFormatting>
  <conditionalFormatting sqref="F9">
    <cfRule type="cellIs" dxfId="683" priority="532" operator="equal">
      <formula>"jan."</formula>
    </cfRule>
  </conditionalFormatting>
  <conditionalFormatting sqref="G9">
    <cfRule type="cellIs" dxfId="682" priority="531" operator="equal">
      <formula>"jan."</formula>
    </cfRule>
  </conditionalFormatting>
  <conditionalFormatting sqref="I9">
    <cfRule type="cellIs" dxfId="681" priority="530" operator="equal">
      <formula>"jan."</formula>
    </cfRule>
  </conditionalFormatting>
  <conditionalFormatting sqref="H9">
    <cfRule type="cellIs" dxfId="680" priority="529" operator="equal">
      <formula>"jan."</formula>
    </cfRule>
  </conditionalFormatting>
  <conditionalFormatting sqref="G9">
    <cfRule type="cellIs" dxfId="679" priority="528" operator="equal">
      <formula>"jan."</formula>
    </cfRule>
  </conditionalFormatting>
  <conditionalFormatting sqref="H9">
    <cfRule type="cellIs" dxfId="678" priority="527" operator="equal">
      <formula>"jan."</formula>
    </cfRule>
  </conditionalFormatting>
  <conditionalFormatting sqref="G9">
    <cfRule type="cellIs" dxfId="677" priority="526" operator="equal">
      <formula>"jan."</formula>
    </cfRule>
  </conditionalFormatting>
  <conditionalFormatting sqref="H9">
    <cfRule type="cellIs" dxfId="676" priority="525" operator="equal">
      <formula>"jan."</formula>
    </cfRule>
  </conditionalFormatting>
  <conditionalFormatting sqref="F9">
    <cfRule type="cellIs" dxfId="675" priority="524" operator="equal">
      <formula>"jan."</formula>
    </cfRule>
  </conditionalFormatting>
  <conditionalFormatting sqref="G9">
    <cfRule type="cellIs" dxfId="674" priority="523" operator="equal">
      <formula>"jan."</formula>
    </cfRule>
  </conditionalFormatting>
  <conditionalFormatting sqref="I9">
    <cfRule type="cellIs" dxfId="673" priority="522" operator="equal">
      <formula>"jan."</formula>
    </cfRule>
  </conditionalFormatting>
  <conditionalFormatting sqref="G9">
    <cfRule type="cellIs" dxfId="672" priority="521" operator="equal">
      <formula>"jan."</formula>
    </cfRule>
  </conditionalFormatting>
  <conditionalFormatting sqref="F9">
    <cfRule type="cellIs" dxfId="671" priority="520" operator="equal">
      <formula>"jan."</formula>
    </cfRule>
  </conditionalFormatting>
  <conditionalFormatting sqref="G9">
    <cfRule type="cellIs" dxfId="670" priority="519" operator="equal">
      <formula>"jan."</formula>
    </cfRule>
  </conditionalFormatting>
  <conditionalFormatting sqref="F9">
    <cfRule type="cellIs" dxfId="669" priority="518" operator="equal">
      <formula>"jan."</formula>
    </cfRule>
  </conditionalFormatting>
  <conditionalFormatting sqref="G9">
    <cfRule type="cellIs" dxfId="668" priority="517" operator="equal">
      <formula>"jan."</formula>
    </cfRule>
  </conditionalFormatting>
  <conditionalFormatting sqref="F9">
    <cfRule type="cellIs" dxfId="667" priority="516" operator="equal">
      <formula>"jan."</formula>
    </cfRule>
  </conditionalFormatting>
  <conditionalFormatting sqref="H9">
    <cfRule type="cellIs" dxfId="666" priority="515" operator="equal">
      <formula>"jan."</formula>
    </cfRule>
  </conditionalFormatting>
  <conditionalFormatting sqref="H9">
    <cfRule type="cellIs" dxfId="665" priority="514" operator="equal">
      <formula>"jan."</formula>
    </cfRule>
  </conditionalFormatting>
  <conditionalFormatting sqref="G9">
    <cfRule type="cellIs" dxfId="664" priority="513" operator="equal">
      <formula>"jan."</formula>
    </cfRule>
  </conditionalFormatting>
  <conditionalFormatting sqref="H9">
    <cfRule type="cellIs" dxfId="663" priority="512" operator="equal">
      <formula>"jan."</formula>
    </cfRule>
  </conditionalFormatting>
  <conditionalFormatting sqref="G9">
    <cfRule type="cellIs" dxfId="662" priority="511" operator="equal">
      <formula>"jan."</formula>
    </cfRule>
  </conditionalFormatting>
  <conditionalFormatting sqref="H9">
    <cfRule type="cellIs" dxfId="661" priority="510" operator="equal">
      <formula>"jan."</formula>
    </cfRule>
  </conditionalFormatting>
  <conditionalFormatting sqref="F9">
    <cfRule type="cellIs" dxfId="660" priority="509" operator="equal">
      <formula>"jan."</formula>
    </cfRule>
  </conditionalFormatting>
  <conditionalFormatting sqref="G9">
    <cfRule type="cellIs" dxfId="659" priority="508" operator="equal">
      <formula>"jan."</formula>
    </cfRule>
  </conditionalFormatting>
  <conditionalFormatting sqref="I9">
    <cfRule type="cellIs" dxfId="658" priority="507" operator="equal">
      <formula>"jan."</formula>
    </cfRule>
  </conditionalFormatting>
  <conditionalFormatting sqref="G9">
    <cfRule type="cellIs" dxfId="657" priority="506" operator="equal">
      <formula>"jan."</formula>
    </cfRule>
  </conditionalFormatting>
  <conditionalFormatting sqref="F9">
    <cfRule type="cellIs" dxfId="656" priority="505" operator="equal">
      <formula>"jan."</formula>
    </cfRule>
  </conditionalFormatting>
  <conditionalFormatting sqref="G9">
    <cfRule type="cellIs" dxfId="655" priority="504" operator="equal">
      <formula>"jan."</formula>
    </cfRule>
  </conditionalFormatting>
  <conditionalFormatting sqref="F9">
    <cfRule type="cellIs" dxfId="654" priority="503" operator="equal">
      <formula>"jan."</formula>
    </cfRule>
  </conditionalFormatting>
  <conditionalFormatting sqref="G9">
    <cfRule type="cellIs" dxfId="653" priority="502" operator="equal">
      <formula>"jan."</formula>
    </cfRule>
  </conditionalFormatting>
  <conditionalFormatting sqref="F9">
    <cfRule type="cellIs" dxfId="652" priority="501" operator="equal">
      <formula>"jan."</formula>
    </cfRule>
  </conditionalFormatting>
  <conditionalFormatting sqref="H9">
    <cfRule type="cellIs" dxfId="651" priority="500" operator="equal">
      <formula>"jan."</formula>
    </cfRule>
  </conditionalFormatting>
  <conditionalFormatting sqref="G9">
    <cfRule type="cellIs" dxfId="650" priority="499" operator="equal">
      <formula>"jan."</formula>
    </cfRule>
  </conditionalFormatting>
  <conditionalFormatting sqref="F9">
    <cfRule type="cellIs" dxfId="649" priority="498" operator="equal">
      <formula>"jan."</formula>
    </cfRule>
  </conditionalFormatting>
  <conditionalFormatting sqref="G9">
    <cfRule type="cellIs" dxfId="648" priority="497" operator="equal">
      <formula>"jan."</formula>
    </cfRule>
  </conditionalFormatting>
  <conditionalFormatting sqref="F9">
    <cfRule type="cellIs" dxfId="647" priority="496" operator="equal">
      <formula>"jan."</formula>
    </cfRule>
  </conditionalFormatting>
  <conditionalFormatting sqref="G9">
    <cfRule type="cellIs" dxfId="646" priority="495" operator="equal">
      <formula>"jan."</formula>
    </cfRule>
  </conditionalFormatting>
  <conditionalFormatting sqref="F9">
    <cfRule type="cellIs" dxfId="645" priority="494" operator="equal">
      <formula>"jan."</formula>
    </cfRule>
  </conditionalFormatting>
  <conditionalFormatting sqref="H9">
    <cfRule type="cellIs" dxfId="644" priority="493" operator="equal">
      <formula>"jan."</formula>
    </cfRule>
  </conditionalFormatting>
  <conditionalFormatting sqref="F9">
    <cfRule type="cellIs" dxfId="643" priority="492" operator="equal">
      <formula>"jan."</formula>
    </cfRule>
  </conditionalFormatting>
  <conditionalFormatting sqref="F9">
    <cfRule type="cellIs" dxfId="642" priority="491" operator="equal">
      <formula>"jan."</formula>
    </cfRule>
  </conditionalFormatting>
  <conditionalFormatting sqref="F9">
    <cfRule type="cellIs" dxfId="641" priority="490" operator="equal">
      <formula>"jan."</formula>
    </cfRule>
  </conditionalFormatting>
  <conditionalFormatting sqref="E9">
    <cfRule type="cellIs" dxfId="640" priority="489" operator="equal">
      <formula>"jan."</formula>
    </cfRule>
  </conditionalFormatting>
  <conditionalFormatting sqref="G9">
    <cfRule type="cellIs" dxfId="639" priority="488" operator="equal">
      <formula>"jan."</formula>
    </cfRule>
  </conditionalFormatting>
  <conditionalFormatting sqref="H9">
    <cfRule type="cellIs" dxfId="638" priority="487" operator="equal">
      <formula>"jan."</formula>
    </cfRule>
  </conditionalFormatting>
  <conditionalFormatting sqref="G9">
    <cfRule type="cellIs" dxfId="637" priority="486" operator="equal">
      <formula>"jan."</formula>
    </cfRule>
  </conditionalFormatting>
  <conditionalFormatting sqref="H9">
    <cfRule type="cellIs" dxfId="636" priority="485" operator="equal">
      <formula>"jan."</formula>
    </cfRule>
  </conditionalFormatting>
  <conditionalFormatting sqref="G9">
    <cfRule type="cellIs" dxfId="635" priority="484" operator="equal">
      <formula>"jan."</formula>
    </cfRule>
  </conditionalFormatting>
  <conditionalFormatting sqref="H9">
    <cfRule type="cellIs" dxfId="634" priority="483" operator="equal">
      <formula>"jan."</formula>
    </cfRule>
  </conditionalFormatting>
  <conditionalFormatting sqref="F9">
    <cfRule type="cellIs" dxfId="633" priority="482" operator="equal">
      <formula>"jan."</formula>
    </cfRule>
  </conditionalFormatting>
  <conditionalFormatting sqref="G9">
    <cfRule type="cellIs" dxfId="632" priority="481" operator="equal">
      <formula>"jan."</formula>
    </cfRule>
  </conditionalFormatting>
  <conditionalFormatting sqref="G9">
    <cfRule type="cellIs" dxfId="631" priority="480" operator="equal">
      <formula>"jan."</formula>
    </cfRule>
  </conditionalFormatting>
  <conditionalFormatting sqref="F9">
    <cfRule type="cellIs" dxfId="630" priority="479" operator="equal">
      <formula>"jan."</formula>
    </cfRule>
  </conditionalFormatting>
  <conditionalFormatting sqref="G9">
    <cfRule type="cellIs" dxfId="629" priority="478" operator="equal">
      <formula>"jan."</formula>
    </cfRule>
  </conditionalFormatting>
  <conditionalFormatting sqref="F9">
    <cfRule type="cellIs" dxfId="628" priority="477" operator="equal">
      <formula>"jan."</formula>
    </cfRule>
  </conditionalFormatting>
  <conditionalFormatting sqref="G9">
    <cfRule type="cellIs" dxfId="627" priority="476" operator="equal">
      <formula>"jan."</formula>
    </cfRule>
  </conditionalFormatting>
  <conditionalFormatting sqref="F9">
    <cfRule type="cellIs" dxfId="626" priority="475" operator="equal">
      <formula>"jan."</formula>
    </cfRule>
  </conditionalFormatting>
  <conditionalFormatting sqref="H9">
    <cfRule type="cellIs" dxfId="625" priority="474" operator="equal">
      <formula>"jan."</formula>
    </cfRule>
  </conditionalFormatting>
  <conditionalFormatting sqref="G9">
    <cfRule type="cellIs" dxfId="624" priority="473" operator="equal">
      <formula>"jan."</formula>
    </cfRule>
  </conditionalFormatting>
  <conditionalFormatting sqref="F9">
    <cfRule type="cellIs" dxfId="623" priority="472" operator="equal">
      <formula>"jan."</formula>
    </cfRule>
  </conditionalFormatting>
  <conditionalFormatting sqref="F9">
    <cfRule type="cellIs" dxfId="622" priority="470" operator="equal">
      <formula>"jan."</formula>
    </cfRule>
  </conditionalFormatting>
  <conditionalFormatting sqref="G9">
    <cfRule type="cellIs" dxfId="621" priority="469" operator="equal">
      <formula>"jan."</formula>
    </cfRule>
  </conditionalFormatting>
  <conditionalFormatting sqref="F9">
    <cfRule type="cellIs" dxfId="620" priority="468" operator="equal">
      <formula>"jan."</formula>
    </cfRule>
  </conditionalFormatting>
  <conditionalFormatting sqref="H9">
    <cfRule type="cellIs" dxfId="619" priority="467" operator="equal">
      <formula>"jan."</formula>
    </cfRule>
  </conditionalFormatting>
  <conditionalFormatting sqref="F9">
    <cfRule type="cellIs" dxfId="618" priority="466" operator="equal">
      <formula>"jan."</formula>
    </cfRule>
  </conditionalFormatting>
  <conditionalFormatting sqref="F9">
    <cfRule type="cellIs" dxfId="617" priority="465" operator="equal">
      <formula>"jan."</formula>
    </cfRule>
  </conditionalFormatting>
  <conditionalFormatting sqref="F9">
    <cfRule type="cellIs" dxfId="616" priority="464" operator="equal">
      <formula>"jan."</formula>
    </cfRule>
  </conditionalFormatting>
  <conditionalFormatting sqref="E9">
    <cfRule type="cellIs" dxfId="615" priority="463" operator="equal">
      <formula>"jan."</formula>
    </cfRule>
  </conditionalFormatting>
  <conditionalFormatting sqref="G9">
    <cfRule type="cellIs" dxfId="614" priority="462" operator="equal">
      <formula>"jan."</formula>
    </cfRule>
  </conditionalFormatting>
  <conditionalFormatting sqref="G9">
    <cfRule type="cellIs" dxfId="613" priority="461" operator="equal">
      <formula>"jan."</formula>
    </cfRule>
  </conditionalFormatting>
  <conditionalFormatting sqref="F9">
    <cfRule type="cellIs" dxfId="612" priority="460" operator="equal">
      <formula>"jan."</formula>
    </cfRule>
  </conditionalFormatting>
  <conditionalFormatting sqref="G9">
    <cfRule type="cellIs" dxfId="611" priority="459" operator="equal">
      <formula>"jan."</formula>
    </cfRule>
  </conditionalFormatting>
  <conditionalFormatting sqref="F9">
    <cfRule type="cellIs" dxfId="610" priority="458" operator="equal">
      <formula>"jan."</formula>
    </cfRule>
  </conditionalFormatting>
  <conditionalFormatting sqref="G9">
    <cfRule type="cellIs" dxfId="609" priority="457" operator="equal">
      <formula>"jan."</formula>
    </cfRule>
  </conditionalFormatting>
  <conditionalFormatting sqref="F9">
    <cfRule type="cellIs" dxfId="608" priority="456" operator="equal">
      <formula>"jan."</formula>
    </cfRule>
  </conditionalFormatting>
  <conditionalFormatting sqref="H9">
    <cfRule type="cellIs" dxfId="607" priority="455" operator="equal">
      <formula>"jan."</formula>
    </cfRule>
  </conditionalFormatting>
  <conditionalFormatting sqref="F9">
    <cfRule type="cellIs" dxfId="606" priority="454" operator="equal">
      <formula>"jan."</formula>
    </cfRule>
  </conditionalFormatting>
  <conditionalFormatting sqref="F9">
    <cfRule type="cellIs" dxfId="605" priority="453" operator="equal">
      <formula>"jan."</formula>
    </cfRule>
  </conditionalFormatting>
  <conditionalFormatting sqref="F9">
    <cfRule type="cellIs" dxfId="604" priority="452" operator="equal">
      <formula>"jan."</formula>
    </cfRule>
  </conditionalFormatting>
  <conditionalFormatting sqref="E9">
    <cfRule type="cellIs" dxfId="603" priority="451" operator="equal">
      <formula>"jan."</formula>
    </cfRule>
  </conditionalFormatting>
  <conditionalFormatting sqref="G9">
    <cfRule type="cellIs" dxfId="602" priority="450" operator="equal">
      <formula>"jan."</formula>
    </cfRule>
  </conditionalFormatting>
  <conditionalFormatting sqref="F9">
    <cfRule type="cellIs" dxfId="601" priority="449" operator="equal">
      <formula>"jan."</formula>
    </cfRule>
  </conditionalFormatting>
  <conditionalFormatting sqref="F9">
    <cfRule type="cellIs" dxfId="600" priority="448" operator="equal">
      <formula>"jan."</formula>
    </cfRule>
  </conditionalFormatting>
  <conditionalFormatting sqref="F9">
    <cfRule type="cellIs" dxfId="599" priority="447" operator="equal">
      <formula>"jan."</formula>
    </cfRule>
  </conditionalFormatting>
  <conditionalFormatting sqref="E9">
    <cfRule type="cellIs" dxfId="598" priority="446" operator="equal">
      <formula>"jan."</formula>
    </cfRule>
  </conditionalFormatting>
  <conditionalFormatting sqref="G9">
    <cfRule type="cellIs" dxfId="597" priority="445" operator="equal">
      <formula>"jan."</formula>
    </cfRule>
  </conditionalFormatting>
  <conditionalFormatting sqref="E9">
    <cfRule type="cellIs" dxfId="596" priority="444" operator="equal">
      <formula>"jan."</formula>
    </cfRule>
  </conditionalFormatting>
  <conditionalFormatting sqref="E9">
    <cfRule type="cellIs" dxfId="595" priority="443" operator="equal">
      <formula>"jan."</formula>
    </cfRule>
  </conditionalFormatting>
  <conditionalFormatting sqref="E9">
    <cfRule type="cellIs" dxfId="594" priority="442" operator="equal">
      <formula>"jan."</formula>
    </cfRule>
  </conditionalFormatting>
  <conditionalFormatting sqref="F9">
    <cfRule type="cellIs" dxfId="593" priority="441" operator="equal">
      <formula>"jan."</formula>
    </cfRule>
  </conditionalFormatting>
  <conditionalFormatting sqref="J9">
    <cfRule type="cellIs" dxfId="592" priority="439" operator="equal">
      <formula>"jan."</formula>
    </cfRule>
  </conditionalFormatting>
  <conditionalFormatting sqref="K9">
    <cfRule type="cellIs" dxfId="591" priority="438" operator="equal">
      <formula>"jan."</formula>
    </cfRule>
  </conditionalFormatting>
  <conditionalFormatting sqref="J9">
    <cfRule type="cellIs" dxfId="590" priority="437" operator="equal">
      <formula>"jan."</formula>
    </cfRule>
  </conditionalFormatting>
  <conditionalFormatting sqref="I9">
    <cfRule type="cellIs" dxfId="589" priority="436" operator="equal">
      <formula>"jan."</formula>
    </cfRule>
  </conditionalFormatting>
  <conditionalFormatting sqref="J9">
    <cfRule type="cellIs" dxfId="588" priority="435" operator="equal">
      <formula>"jan."</formula>
    </cfRule>
  </conditionalFormatting>
  <conditionalFormatting sqref="I9">
    <cfRule type="cellIs" dxfId="587" priority="434" operator="equal">
      <formula>"jan."</formula>
    </cfRule>
  </conditionalFormatting>
  <conditionalFormatting sqref="J9">
    <cfRule type="cellIs" dxfId="586" priority="433" operator="equal">
      <formula>"jan."</formula>
    </cfRule>
  </conditionalFormatting>
  <conditionalFormatting sqref="H9">
    <cfRule type="cellIs" dxfId="585" priority="432" operator="equal">
      <formula>"jan."</formula>
    </cfRule>
  </conditionalFormatting>
  <conditionalFormatting sqref="I9">
    <cfRule type="cellIs" dxfId="584" priority="431" operator="equal">
      <formula>"jan."</formula>
    </cfRule>
  </conditionalFormatting>
  <conditionalFormatting sqref="I9">
    <cfRule type="cellIs" dxfId="583" priority="430" operator="equal">
      <formula>"jan."</formula>
    </cfRule>
  </conditionalFormatting>
  <conditionalFormatting sqref="H9">
    <cfRule type="cellIs" dxfId="582" priority="429" operator="equal">
      <formula>"jan."</formula>
    </cfRule>
  </conditionalFormatting>
  <conditionalFormatting sqref="I9">
    <cfRule type="cellIs" dxfId="581" priority="428" operator="equal">
      <formula>"jan."</formula>
    </cfRule>
  </conditionalFormatting>
  <conditionalFormatting sqref="H9">
    <cfRule type="cellIs" dxfId="580" priority="427" operator="equal">
      <formula>"jan."</formula>
    </cfRule>
  </conditionalFormatting>
  <conditionalFormatting sqref="I9">
    <cfRule type="cellIs" dxfId="579" priority="426" operator="equal">
      <formula>"jan."</formula>
    </cfRule>
  </conditionalFormatting>
  <conditionalFormatting sqref="G9">
    <cfRule type="cellIs" dxfId="578" priority="425" operator="equal">
      <formula>"jan."</formula>
    </cfRule>
  </conditionalFormatting>
  <conditionalFormatting sqref="J9">
    <cfRule type="cellIs" dxfId="577" priority="423" operator="equal">
      <formula>"jan."</formula>
    </cfRule>
  </conditionalFormatting>
  <conditionalFormatting sqref="I9">
    <cfRule type="cellIs" dxfId="576" priority="422" operator="equal">
      <formula>"jan."</formula>
    </cfRule>
  </conditionalFormatting>
  <conditionalFormatting sqref="H9">
    <cfRule type="cellIs" dxfId="575" priority="421" operator="equal">
      <formula>"jan."</formula>
    </cfRule>
  </conditionalFormatting>
  <conditionalFormatting sqref="I9">
    <cfRule type="cellIs" dxfId="574" priority="420" operator="equal">
      <formula>"jan."</formula>
    </cfRule>
  </conditionalFormatting>
  <conditionalFormatting sqref="H9">
    <cfRule type="cellIs" dxfId="573" priority="419" operator="equal">
      <formula>"jan."</formula>
    </cfRule>
  </conditionalFormatting>
  <conditionalFormatting sqref="I9">
    <cfRule type="cellIs" dxfId="572" priority="418" operator="equal">
      <formula>"jan."</formula>
    </cfRule>
  </conditionalFormatting>
  <conditionalFormatting sqref="G9">
    <cfRule type="cellIs" dxfId="571" priority="417" operator="equal">
      <formula>"jan."</formula>
    </cfRule>
  </conditionalFormatting>
  <conditionalFormatting sqref="J9">
    <cfRule type="cellIs" dxfId="570" priority="415" operator="equal">
      <formula>"jan."</formula>
    </cfRule>
  </conditionalFormatting>
  <conditionalFormatting sqref="H9">
    <cfRule type="cellIs" dxfId="569" priority="414" operator="equal">
      <formula>"jan."</formula>
    </cfRule>
  </conditionalFormatting>
  <conditionalFormatting sqref="G9">
    <cfRule type="cellIs" dxfId="568" priority="413" operator="equal">
      <formula>"jan."</formula>
    </cfRule>
  </conditionalFormatting>
  <conditionalFormatting sqref="G9">
    <cfRule type="cellIs" dxfId="567" priority="411" operator="equal">
      <formula>"jan."</formula>
    </cfRule>
  </conditionalFormatting>
  <conditionalFormatting sqref="F9">
    <cfRule type="cellIs" dxfId="566" priority="409" operator="equal">
      <formula>"jan."</formula>
    </cfRule>
  </conditionalFormatting>
  <conditionalFormatting sqref="G9">
    <cfRule type="cellIs" dxfId="565" priority="408" operator="equal">
      <formula>"jan."</formula>
    </cfRule>
  </conditionalFormatting>
  <conditionalFormatting sqref="I9">
    <cfRule type="cellIs" dxfId="564" priority="406" operator="equal">
      <formula>"jan."</formula>
    </cfRule>
  </conditionalFormatting>
  <conditionalFormatting sqref="H9">
    <cfRule type="cellIs" dxfId="563" priority="405" operator="equal">
      <formula>"jan."</formula>
    </cfRule>
  </conditionalFormatting>
  <conditionalFormatting sqref="I9">
    <cfRule type="cellIs" dxfId="562" priority="404" operator="equal">
      <formula>"jan."</formula>
    </cfRule>
  </conditionalFormatting>
  <conditionalFormatting sqref="H9">
    <cfRule type="cellIs" dxfId="561" priority="403" operator="equal">
      <formula>"jan."</formula>
    </cfRule>
  </conditionalFormatting>
  <conditionalFormatting sqref="I9">
    <cfRule type="cellIs" dxfId="560" priority="402" operator="equal">
      <formula>"jan."</formula>
    </cfRule>
  </conditionalFormatting>
  <conditionalFormatting sqref="G9">
    <cfRule type="cellIs" dxfId="559" priority="401" operator="equal">
      <formula>"jan."</formula>
    </cfRule>
  </conditionalFormatting>
  <conditionalFormatting sqref="H9">
    <cfRule type="cellIs" dxfId="558" priority="400" operator="equal">
      <formula>"jan."</formula>
    </cfRule>
  </conditionalFormatting>
  <conditionalFormatting sqref="J9">
    <cfRule type="cellIs" dxfId="557" priority="399" operator="equal">
      <formula>"jan."</formula>
    </cfRule>
  </conditionalFormatting>
  <conditionalFormatting sqref="H9">
    <cfRule type="cellIs" dxfId="556" priority="398" operator="equal">
      <formula>"jan."</formula>
    </cfRule>
  </conditionalFormatting>
  <conditionalFormatting sqref="G9">
    <cfRule type="cellIs" dxfId="555" priority="397" operator="equal">
      <formula>"jan."</formula>
    </cfRule>
  </conditionalFormatting>
  <conditionalFormatting sqref="H9">
    <cfRule type="cellIs" dxfId="554" priority="396" operator="equal">
      <formula>"jan."</formula>
    </cfRule>
  </conditionalFormatting>
  <conditionalFormatting sqref="G9">
    <cfRule type="cellIs" dxfId="553" priority="395" operator="equal">
      <formula>"jan."</formula>
    </cfRule>
  </conditionalFormatting>
  <conditionalFormatting sqref="H9">
    <cfRule type="cellIs" dxfId="552" priority="394" operator="equal">
      <formula>"jan."</formula>
    </cfRule>
  </conditionalFormatting>
  <conditionalFormatting sqref="F9">
    <cfRule type="cellIs" dxfId="551" priority="393" operator="equal">
      <formula>"jan."</formula>
    </cfRule>
  </conditionalFormatting>
  <conditionalFormatting sqref="G9">
    <cfRule type="cellIs" dxfId="550" priority="392" operator="equal">
      <formula>"jan."</formula>
    </cfRule>
  </conditionalFormatting>
  <conditionalFormatting sqref="I9">
    <cfRule type="cellIs" dxfId="549" priority="391" operator="equal">
      <formula>"jan."</formula>
    </cfRule>
  </conditionalFormatting>
  <conditionalFormatting sqref="H9">
    <cfRule type="cellIs" dxfId="548" priority="390" operator="equal">
      <formula>"jan."</formula>
    </cfRule>
  </conditionalFormatting>
  <conditionalFormatting sqref="G9">
    <cfRule type="cellIs" dxfId="547" priority="389" operator="equal">
      <formula>"jan."</formula>
    </cfRule>
  </conditionalFormatting>
  <conditionalFormatting sqref="H9">
    <cfRule type="cellIs" dxfId="546" priority="388" operator="equal">
      <formula>"jan."</formula>
    </cfRule>
  </conditionalFormatting>
  <conditionalFormatting sqref="G9">
    <cfRule type="cellIs" dxfId="545" priority="387" operator="equal">
      <formula>"jan."</formula>
    </cfRule>
  </conditionalFormatting>
  <conditionalFormatting sqref="H9">
    <cfRule type="cellIs" dxfId="544" priority="386" operator="equal">
      <formula>"jan."</formula>
    </cfRule>
  </conditionalFormatting>
  <conditionalFormatting sqref="F9">
    <cfRule type="cellIs" dxfId="543" priority="385" operator="equal">
      <formula>"jan."</formula>
    </cfRule>
  </conditionalFormatting>
  <conditionalFormatting sqref="G9">
    <cfRule type="cellIs" dxfId="542" priority="384" operator="equal">
      <formula>"jan."</formula>
    </cfRule>
  </conditionalFormatting>
  <conditionalFormatting sqref="I9">
    <cfRule type="cellIs" dxfId="541" priority="383" operator="equal">
      <formula>"jan."</formula>
    </cfRule>
  </conditionalFormatting>
  <conditionalFormatting sqref="G9">
    <cfRule type="cellIs" dxfId="540" priority="382" operator="equal">
      <formula>"jan."</formula>
    </cfRule>
  </conditionalFormatting>
  <conditionalFormatting sqref="F9">
    <cfRule type="cellIs" dxfId="539" priority="381" operator="equal">
      <formula>"jan."</formula>
    </cfRule>
  </conditionalFormatting>
  <conditionalFormatting sqref="G9">
    <cfRule type="cellIs" dxfId="538" priority="380" operator="equal">
      <formula>"jan."</formula>
    </cfRule>
  </conditionalFormatting>
  <conditionalFormatting sqref="F9">
    <cfRule type="cellIs" dxfId="537" priority="379" operator="equal">
      <formula>"jan."</formula>
    </cfRule>
  </conditionalFormatting>
  <conditionalFormatting sqref="G9">
    <cfRule type="cellIs" dxfId="536" priority="378" operator="equal">
      <formula>"jan."</formula>
    </cfRule>
  </conditionalFormatting>
  <conditionalFormatting sqref="F9">
    <cfRule type="cellIs" dxfId="535" priority="377" operator="equal">
      <formula>"jan."</formula>
    </cfRule>
  </conditionalFormatting>
  <conditionalFormatting sqref="I9">
    <cfRule type="cellIs" dxfId="534" priority="375" operator="equal">
      <formula>"jan."</formula>
    </cfRule>
  </conditionalFormatting>
  <conditionalFormatting sqref="H9">
    <cfRule type="cellIs" dxfId="533" priority="374" operator="equal">
      <formula>"jan."</formula>
    </cfRule>
  </conditionalFormatting>
  <conditionalFormatting sqref="I9">
    <cfRule type="cellIs" dxfId="532" priority="373" operator="equal">
      <formula>"jan."</formula>
    </cfRule>
  </conditionalFormatting>
  <conditionalFormatting sqref="H9">
    <cfRule type="cellIs" dxfId="531" priority="372" operator="equal">
      <formula>"jan."</formula>
    </cfRule>
  </conditionalFormatting>
  <conditionalFormatting sqref="I9">
    <cfRule type="cellIs" dxfId="530" priority="371" operator="equal">
      <formula>"jan."</formula>
    </cfRule>
  </conditionalFormatting>
  <conditionalFormatting sqref="G9">
    <cfRule type="cellIs" dxfId="529" priority="370" operator="equal">
      <formula>"jan."</formula>
    </cfRule>
  </conditionalFormatting>
  <conditionalFormatting sqref="H9">
    <cfRule type="cellIs" dxfId="528" priority="369" operator="equal">
      <formula>"jan."</formula>
    </cfRule>
  </conditionalFormatting>
  <conditionalFormatting sqref="H9">
    <cfRule type="cellIs" dxfId="527" priority="368" operator="equal">
      <formula>"jan."</formula>
    </cfRule>
  </conditionalFormatting>
  <conditionalFormatting sqref="G9">
    <cfRule type="cellIs" dxfId="526" priority="367" operator="equal">
      <formula>"jan."</formula>
    </cfRule>
  </conditionalFormatting>
  <conditionalFormatting sqref="H9">
    <cfRule type="cellIs" dxfId="525" priority="366" operator="equal">
      <formula>"jan."</formula>
    </cfRule>
  </conditionalFormatting>
  <conditionalFormatting sqref="G9">
    <cfRule type="cellIs" dxfId="524" priority="365" operator="equal">
      <formula>"jan."</formula>
    </cfRule>
  </conditionalFormatting>
  <conditionalFormatting sqref="H9">
    <cfRule type="cellIs" dxfId="523" priority="364" operator="equal">
      <formula>"jan."</formula>
    </cfRule>
  </conditionalFormatting>
  <conditionalFormatting sqref="F9">
    <cfRule type="cellIs" dxfId="522" priority="363" operator="equal">
      <formula>"jan."</formula>
    </cfRule>
  </conditionalFormatting>
  <conditionalFormatting sqref="G9">
    <cfRule type="cellIs" dxfId="521" priority="362" operator="equal">
      <formula>"jan."</formula>
    </cfRule>
  </conditionalFormatting>
  <conditionalFormatting sqref="I9">
    <cfRule type="cellIs" dxfId="520" priority="361" operator="equal">
      <formula>"jan."</formula>
    </cfRule>
  </conditionalFormatting>
  <conditionalFormatting sqref="G9">
    <cfRule type="cellIs" dxfId="519" priority="359" operator="equal">
      <formula>"jan."</formula>
    </cfRule>
  </conditionalFormatting>
  <conditionalFormatting sqref="H9">
    <cfRule type="cellIs" dxfId="518" priority="358" operator="equal">
      <formula>"jan."</formula>
    </cfRule>
  </conditionalFormatting>
  <conditionalFormatting sqref="G9">
    <cfRule type="cellIs" dxfId="517" priority="357" operator="equal">
      <formula>"jan."</formula>
    </cfRule>
  </conditionalFormatting>
  <conditionalFormatting sqref="H9">
    <cfRule type="cellIs" dxfId="516" priority="356" operator="equal">
      <formula>"jan."</formula>
    </cfRule>
  </conditionalFormatting>
  <conditionalFormatting sqref="F9">
    <cfRule type="cellIs" dxfId="515" priority="355" operator="equal">
      <formula>"jan."</formula>
    </cfRule>
  </conditionalFormatting>
  <conditionalFormatting sqref="G9">
    <cfRule type="cellIs" dxfId="514" priority="354" operator="equal">
      <formula>"jan."</formula>
    </cfRule>
  </conditionalFormatting>
  <conditionalFormatting sqref="I9">
    <cfRule type="cellIs" dxfId="513" priority="353" operator="equal">
      <formula>"jan."</formula>
    </cfRule>
  </conditionalFormatting>
  <conditionalFormatting sqref="F9">
    <cfRule type="cellIs" dxfId="512" priority="351" operator="equal">
      <formula>"jan."</formula>
    </cfRule>
  </conditionalFormatting>
  <conditionalFormatting sqref="G9">
    <cfRule type="cellIs" dxfId="511" priority="350" operator="equal">
      <formula>"jan."</formula>
    </cfRule>
  </conditionalFormatting>
  <conditionalFormatting sqref="F9">
    <cfRule type="cellIs" dxfId="510" priority="349" operator="equal">
      <formula>"jan."</formula>
    </cfRule>
  </conditionalFormatting>
  <conditionalFormatting sqref="F9">
    <cfRule type="cellIs" dxfId="509" priority="347" operator="equal">
      <formula>"jan."</formula>
    </cfRule>
  </conditionalFormatting>
  <conditionalFormatting sqref="H9">
    <cfRule type="cellIs" dxfId="508" priority="345" operator="equal">
      <formula>"jan."</formula>
    </cfRule>
  </conditionalFormatting>
  <conditionalFormatting sqref="G9">
    <cfRule type="cellIs" dxfId="507" priority="344" operator="equal">
      <formula>"jan."</formula>
    </cfRule>
  </conditionalFormatting>
  <conditionalFormatting sqref="G9">
    <cfRule type="cellIs" dxfId="506" priority="342" operator="equal">
      <formula>"jan."</formula>
    </cfRule>
  </conditionalFormatting>
  <conditionalFormatting sqref="H9">
    <cfRule type="cellIs" dxfId="505" priority="341" operator="equal">
      <formula>"jan."</formula>
    </cfRule>
  </conditionalFormatting>
  <conditionalFormatting sqref="F9">
    <cfRule type="cellIs" dxfId="504" priority="340" operator="equal">
      <formula>"jan."</formula>
    </cfRule>
  </conditionalFormatting>
  <conditionalFormatting sqref="G9">
    <cfRule type="cellIs" dxfId="503" priority="339" operator="equal">
      <formula>"jan."</formula>
    </cfRule>
  </conditionalFormatting>
  <conditionalFormatting sqref="I9">
    <cfRule type="cellIs" dxfId="502" priority="338" operator="equal">
      <formula>"jan."</formula>
    </cfRule>
  </conditionalFormatting>
  <conditionalFormatting sqref="G9">
    <cfRule type="cellIs" dxfId="501" priority="337" operator="equal">
      <formula>"jan."</formula>
    </cfRule>
  </conditionalFormatting>
  <conditionalFormatting sqref="F9">
    <cfRule type="cellIs" dxfId="500" priority="336" operator="equal">
      <formula>"jan."</formula>
    </cfRule>
  </conditionalFormatting>
  <conditionalFormatting sqref="G9">
    <cfRule type="cellIs" dxfId="499" priority="335" operator="equal">
      <formula>"jan."</formula>
    </cfRule>
  </conditionalFormatting>
  <conditionalFormatting sqref="F9">
    <cfRule type="cellIs" dxfId="498" priority="334" operator="equal">
      <formula>"jan."</formula>
    </cfRule>
  </conditionalFormatting>
  <conditionalFormatting sqref="G9">
    <cfRule type="cellIs" dxfId="497" priority="333" operator="equal">
      <formula>"jan."</formula>
    </cfRule>
  </conditionalFormatting>
  <conditionalFormatting sqref="F9">
    <cfRule type="cellIs" dxfId="496" priority="332" operator="equal">
      <formula>"jan."</formula>
    </cfRule>
  </conditionalFormatting>
  <conditionalFormatting sqref="H9">
    <cfRule type="cellIs" dxfId="495" priority="331" operator="equal">
      <formula>"jan."</formula>
    </cfRule>
  </conditionalFormatting>
  <conditionalFormatting sqref="G9">
    <cfRule type="cellIs" dxfId="494" priority="330" operator="equal">
      <formula>"jan."</formula>
    </cfRule>
  </conditionalFormatting>
  <conditionalFormatting sqref="G9">
    <cfRule type="cellIs" dxfId="493" priority="328" operator="equal">
      <formula>"jan."</formula>
    </cfRule>
  </conditionalFormatting>
  <conditionalFormatting sqref="F9">
    <cfRule type="cellIs" dxfId="492" priority="327" operator="equal">
      <formula>"jan."</formula>
    </cfRule>
  </conditionalFormatting>
  <conditionalFormatting sqref="G9">
    <cfRule type="cellIs" dxfId="491" priority="326" operator="equal">
      <formula>"jan."</formula>
    </cfRule>
  </conditionalFormatting>
  <conditionalFormatting sqref="F9">
    <cfRule type="cellIs" dxfId="490" priority="325" operator="equal">
      <formula>"jan."</formula>
    </cfRule>
  </conditionalFormatting>
  <conditionalFormatting sqref="H9">
    <cfRule type="cellIs" dxfId="489" priority="324" operator="equal">
      <formula>"jan."</formula>
    </cfRule>
  </conditionalFormatting>
  <conditionalFormatting sqref="F9">
    <cfRule type="cellIs" dxfId="488" priority="323" operator="equal">
      <formula>"jan."</formula>
    </cfRule>
  </conditionalFormatting>
  <conditionalFormatting sqref="F9">
    <cfRule type="cellIs" dxfId="487" priority="322" operator="equal">
      <formula>"jan."</formula>
    </cfRule>
  </conditionalFormatting>
  <conditionalFormatting sqref="E9">
    <cfRule type="cellIs" dxfId="486" priority="320" operator="equal">
      <formula>"jan."</formula>
    </cfRule>
  </conditionalFormatting>
  <conditionalFormatting sqref="G9">
    <cfRule type="cellIs" dxfId="485" priority="319" operator="equal">
      <formula>"jan."</formula>
    </cfRule>
  </conditionalFormatting>
  <conditionalFormatting sqref="J9">
    <cfRule type="cellIs" dxfId="484" priority="318" operator="equal">
      <formula>"jan."</formula>
    </cfRule>
  </conditionalFormatting>
  <conditionalFormatting sqref="H9">
    <cfRule type="cellIs" dxfId="483" priority="316" operator="equal">
      <formula>"jan."</formula>
    </cfRule>
  </conditionalFormatting>
  <conditionalFormatting sqref="H9">
    <cfRule type="cellIs" dxfId="482" priority="314" operator="equal">
      <formula>"jan."</formula>
    </cfRule>
  </conditionalFormatting>
  <conditionalFormatting sqref="I9">
    <cfRule type="cellIs" dxfId="481" priority="313" operator="equal">
      <formula>"jan."</formula>
    </cfRule>
  </conditionalFormatting>
  <conditionalFormatting sqref="H9">
    <cfRule type="cellIs" dxfId="480" priority="311" operator="equal">
      <formula>"jan."</formula>
    </cfRule>
  </conditionalFormatting>
  <conditionalFormatting sqref="H9">
    <cfRule type="cellIs" dxfId="479" priority="310" operator="equal">
      <formula>"jan."</formula>
    </cfRule>
  </conditionalFormatting>
  <conditionalFormatting sqref="G9">
    <cfRule type="cellIs" dxfId="478" priority="309" operator="equal">
      <formula>"jan."</formula>
    </cfRule>
  </conditionalFormatting>
  <conditionalFormatting sqref="H9">
    <cfRule type="cellIs" dxfId="477" priority="308" operator="equal">
      <formula>"jan."</formula>
    </cfRule>
  </conditionalFormatting>
  <conditionalFormatting sqref="G9">
    <cfRule type="cellIs" dxfId="476" priority="307" operator="equal">
      <formula>"jan."</formula>
    </cfRule>
  </conditionalFormatting>
  <conditionalFormatting sqref="H9">
    <cfRule type="cellIs" dxfId="475" priority="306" operator="equal">
      <formula>"jan."</formula>
    </cfRule>
  </conditionalFormatting>
  <conditionalFormatting sqref="G9">
    <cfRule type="cellIs" dxfId="474" priority="304" operator="equal">
      <formula>"jan."</formula>
    </cfRule>
  </conditionalFormatting>
  <conditionalFormatting sqref="I9">
    <cfRule type="cellIs" dxfId="473" priority="303" operator="equal">
      <formula>"jan."</formula>
    </cfRule>
  </conditionalFormatting>
  <conditionalFormatting sqref="H9">
    <cfRule type="cellIs" dxfId="472" priority="302" operator="equal">
      <formula>"jan."</formula>
    </cfRule>
  </conditionalFormatting>
  <conditionalFormatting sqref="H9">
    <cfRule type="cellIs" dxfId="471" priority="300" operator="equal">
      <formula>"jan."</formula>
    </cfRule>
  </conditionalFormatting>
  <conditionalFormatting sqref="H9">
    <cfRule type="cellIs" dxfId="470" priority="298" operator="equal">
      <formula>"jan."</formula>
    </cfRule>
  </conditionalFormatting>
  <conditionalFormatting sqref="F9">
    <cfRule type="cellIs" dxfId="469" priority="297" operator="equal">
      <formula>"jan."</formula>
    </cfRule>
  </conditionalFormatting>
  <conditionalFormatting sqref="I9">
    <cfRule type="cellIs" dxfId="468" priority="295" operator="equal">
      <formula>"jan."</formula>
    </cfRule>
  </conditionalFormatting>
  <conditionalFormatting sqref="G9">
    <cfRule type="cellIs" dxfId="467" priority="294" operator="equal">
      <formula>"jan."</formula>
    </cfRule>
  </conditionalFormatting>
  <conditionalFormatting sqref="G9">
    <cfRule type="cellIs" dxfId="466" priority="292" operator="equal">
      <formula>"jan."</formula>
    </cfRule>
  </conditionalFormatting>
  <conditionalFormatting sqref="G9">
    <cfRule type="cellIs" dxfId="465" priority="290" operator="equal">
      <formula>"jan."</formula>
    </cfRule>
  </conditionalFormatting>
  <conditionalFormatting sqref="F9">
    <cfRule type="cellIs" dxfId="464" priority="289" operator="equal">
      <formula>"jan."</formula>
    </cfRule>
  </conditionalFormatting>
  <conditionalFormatting sqref="H9">
    <cfRule type="cellIs" dxfId="463" priority="287" operator="equal">
      <formula>"jan."</formula>
    </cfRule>
  </conditionalFormatting>
  <conditionalFormatting sqref="H9">
    <cfRule type="cellIs" dxfId="462" priority="285" operator="equal">
      <formula>"jan."</formula>
    </cfRule>
  </conditionalFormatting>
  <conditionalFormatting sqref="H9">
    <cfRule type="cellIs" dxfId="461" priority="283" operator="equal">
      <formula>"jan."</formula>
    </cfRule>
  </conditionalFormatting>
  <conditionalFormatting sqref="G9">
    <cfRule type="cellIs" dxfId="460" priority="281" operator="equal">
      <formula>"jan."</formula>
    </cfRule>
  </conditionalFormatting>
  <conditionalFormatting sqref="I9">
    <cfRule type="cellIs" dxfId="459" priority="280" operator="equal">
      <formula>"jan."</formula>
    </cfRule>
  </conditionalFormatting>
  <conditionalFormatting sqref="G9">
    <cfRule type="cellIs" dxfId="458" priority="279" operator="equal">
      <formula>"jan."</formula>
    </cfRule>
  </conditionalFormatting>
  <conditionalFormatting sqref="F9">
    <cfRule type="cellIs" dxfId="457" priority="278" operator="equal">
      <formula>"jan."</formula>
    </cfRule>
  </conditionalFormatting>
  <conditionalFormatting sqref="G9">
    <cfRule type="cellIs" dxfId="456" priority="277" operator="equal">
      <formula>"jan."</formula>
    </cfRule>
  </conditionalFormatting>
  <conditionalFormatting sqref="F9">
    <cfRule type="cellIs" dxfId="455" priority="276" operator="equal">
      <formula>"jan."</formula>
    </cfRule>
  </conditionalFormatting>
  <conditionalFormatting sqref="G9">
    <cfRule type="cellIs" dxfId="454" priority="275" operator="equal">
      <formula>"jan."</formula>
    </cfRule>
  </conditionalFormatting>
  <conditionalFormatting sqref="F9">
    <cfRule type="cellIs" dxfId="453" priority="274" operator="equal">
      <formula>"jan."</formula>
    </cfRule>
  </conditionalFormatting>
  <conditionalFormatting sqref="H9">
    <cfRule type="cellIs" dxfId="452" priority="273" operator="equal">
      <formula>"jan."</formula>
    </cfRule>
  </conditionalFormatting>
  <conditionalFormatting sqref="G9">
    <cfRule type="cellIs" dxfId="451" priority="272" operator="equal">
      <formula>"jan."</formula>
    </cfRule>
  </conditionalFormatting>
  <conditionalFormatting sqref="F9">
    <cfRule type="cellIs" dxfId="450" priority="271" operator="equal">
      <formula>"jan."</formula>
    </cfRule>
  </conditionalFormatting>
  <conditionalFormatting sqref="G9">
    <cfRule type="cellIs" dxfId="449" priority="270" operator="equal">
      <formula>"jan."</formula>
    </cfRule>
  </conditionalFormatting>
  <conditionalFormatting sqref="F9">
    <cfRule type="cellIs" dxfId="448" priority="269" operator="equal">
      <formula>"jan."</formula>
    </cfRule>
  </conditionalFormatting>
  <conditionalFormatting sqref="G9">
    <cfRule type="cellIs" dxfId="447" priority="268" operator="equal">
      <formula>"jan."</formula>
    </cfRule>
  </conditionalFormatting>
  <conditionalFormatting sqref="F9">
    <cfRule type="cellIs" dxfId="446" priority="267" operator="equal">
      <formula>"jan."</formula>
    </cfRule>
  </conditionalFormatting>
  <conditionalFormatting sqref="H9">
    <cfRule type="cellIs" dxfId="445" priority="266" operator="equal">
      <formula>"jan."</formula>
    </cfRule>
  </conditionalFormatting>
  <conditionalFormatting sqref="F9">
    <cfRule type="cellIs" dxfId="444" priority="265" operator="equal">
      <formula>"jan."</formula>
    </cfRule>
  </conditionalFormatting>
  <conditionalFormatting sqref="F9">
    <cfRule type="cellIs" dxfId="443" priority="264" operator="equal">
      <formula>"jan."</formula>
    </cfRule>
  </conditionalFormatting>
  <conditionalFormatting sqref="F9">
    <cfRule type="cellIs" dxfId="442" priority="263" operator="equal">
      <formula>"jan."</formula>
    </cfRule>
  </conditionalFormatting>
  <conditionalFormatting sqref="E9">
    <cfRule type="cellIs" dxfId="441" priority="262" operator="equal">
      <formula>"jan."</formula>
    </cfRule>
  </conditionalFormatting>
  <conditionalFormatting sqref="G9">
    <cfRule type="cellIs" dxfId="440" priority="261" operator="equal">
      <formula>"jan."</formula>
    </cfRule>
  </conditionalFormatting>
  <conditionalFormatting sqref="H9">
    <cfRule type="cellIs" dxfId="439" priority="260" operator="equal">
      <formula>"jan."</formula>
    </cfRule>
  </conditionalFormatting>
  <conditionalFormatting sqref="G9">
    <cfRule type="cellIs" dxfId="438" priority="259" operator="equal">
      <formula>"jan."</formula>
    </cfRule>
  </conditionalFormatting>
  <conditionalFormatting sqref="H9">
    <cfRule type="cellIs" dxfId="437" priority="258" operator="equal">
      <formula>"jan."</formula>
    </cfRule>
  </conditionalFormatting>
  <conditionalFormatting sqref="G9">
    <cfRule type="cellIs" dxfId="436" priority="257" operator="equal">
      <formula>"jan."</formula>
    </cfRule>
  </conditionalFormatting>
  <conditionalFormatting sqref="H9">
    <cfRule type="cellIs" dxfId="435" priority="256" operator="equal">
      <formula>"jan."</formula>
    </cfRule>
  </conditionalFormatting>
  <conditionalFormatting sqref="F9">
    <cfRule type="cellIs" dxfId="434" priority="255" operator="equal">
      <formula>"jan."</formula>
    </cfRule>
  </conditionalFormatting>
  <conditionalFormatting sqref="G9">
    <cfRule type="cellIs" dxfId="433" priority="254" operator="equal">
      <formula>"jan."</formula>
    </cfRule>
  </conditionalFormatting>
  <conditionalFormatting sqref="G9">
    <cfRule type="cellIs" dxfId="432" priority="253" operator="equal">
      <formula>"jan."</formula>
    </cfRule>
  </conditionalFormatting>
  <conditionalFormatting sqref="F9">
    <cfRule type="cellIs" dxfId="431" priority="252" operator="equal">
      <formula>"jan."</formula>
    </cfRule>
  </conditionalFormatting>
  <conditionalFormatting sqref="G9">
    <cfRule type="cellIs" dxfId="430" priority="251" operator="equal">
      <formula>"jan."</formula>
    </cfRule>
  </conditionalFormatting>
  <conditionalFormatting sqref="F9">
    <cfRule type="cellIs" dxfId="429" priority="250" operator="equal">
      <formula>"jan."</formula>
    </cfRule>
  </conditionalFormatting>
  <conditionalFormatting sqref="G9">
    <cfRule type="cellIs" dxfId="428" priority="249" operator="equal">
      <formula>"jan."</formula>
    </cfRule>
  </conditionalFormatting>
  <conditionalFormatting sqref="F9">
    <cfRule type="cellIs" dxfId="427" priority="248" operator="equal">
      <formula>"jan."</formula>
    </cfRule>
  </conditionalFormatting>
  <conditionalFormatting sqref="G9">
    <cfRule type="cellIs" dxfId="426" priority="246" operator="equal">
      <formula>"jan."</formula>
    </cfRule>
  </conditionalFormatting>
  <conditionalFormatting sqref="F9">
    <cfRule type="cellIs" dxfId="425" priority="245" operator="equal">
      <formula>"jan."</formula>
    </cfRule>
  </conditionalFormatting>
  <conditionalFormatting sqref="G9">
    <cfRule type="cellIs" dxfId="424" priority="244" operator="equal">
      <formula>"jan."</formula>
    </cfRule>
  </conditionalFormatting>
  <conditionalFormatting sqref="F9">
    <cfRule type="cellIs" dxfId="423" priority="243" operator="equal">
      <formula>"jan."</formula>
    </cfRule>
  </conditionalFormatting>
  <conditionalFormatting sqref="G9">
    <cfRule type="cellIs" dxfId="422" priority="242" operator="equal">
      <formula>"jan."</formula>
    </cfRule>
  </conditionalFormatting>
  <conditionalFormatting sqref="F9">
    <cfRule type="cellIs" dxfId="421" priority="241" operator="equal">
      <formula>"jan."</formula>
    </cfRule>
  </conditionalFormatting>
  <conditionalFormatting sqref="H9">
    <cfRule type="cellIs" dxfId="420" priority="240" operator="equal">
      <formula>"jan."</formula>
    </cfRule>
  </conditionalFormatting>
  <conditionalFormatting sqref="F9">
    <cfRule type="cellIs" dxfId="419" priority="239" operator="equal">
      <formula>"jan."</formula>
    </cfRule>
  </conditionalFormatting>
  <conditionalFormatting sqref="F9">
    <cfRule type="cellIs" dxfId="418" priority="238" operator="equal">
      <formula>"jan."</formula>
    </cfRule>
  </conditionalFormatting>
  <conditionalFormatting sqref="F9">
    <cfRule type="cellIs" dxfId="417" priority="237" operator="equal">
      <formula>"jan."</formula>
    </cfRule>
  </conditionalFormatting>
  <conditionalFormatting sqref="E9">
    <cfRule type="cellIs" dxfId="416" priority="236" operator="equal">
      <formula>"jan."</formula>
    </cfRule>
  </conditionalFormatting>
  <conditionalFormatting sqref="G9">
    <cfRule type="cellIs" dxfId="415" priority="235" operator="equal">
      <formula>"jan."</formula>
    </cfRule>
  </conditionalFormatting>
  <conditionalFormatting sqref="G9">
    <cfRule type="cellIs" dxfId="414" priority="234" operator="equal">
      <formula>"jan."</formula>
    </cfRule>
  </conditionalFormatting>
  <conditionalFormatting sqref="F9">
    <cfRule type="cellIs" dxfId="413" priority="233" operator="equal">
      <formula>"jan."</formula>
    </cfRule>
  </conditionalFormatting>
  <conditionalFormatting sqref="G9">
    <cfRule type="cellIs" dxfId="412" priority="232" operator="equal">
      <formula>"jan."</formula>
    </cfRule>
  </conditionalFormatting>
  <conditionalFormatting sqref="G9">
    <cfRule type="cellIs" dxfId="411" priority="230" operator="equal">
      <formula>"jan."</formula>
    </cfRule>
  </conditionalFormatting>
  <conditionalFormatting sqref="F9">
    <cfRule type="cellIs" dxfId="410" priority="229" operator="equal">
      <formula>"jan."</formula>
    </cfRule>
  </conditionalFormatting>
  <conditionalFormatting sqref="H9">
    <cfRule type="cellIs" dxfId="409" priority="228" operator="equal">
      <formula>"jan."</formula>
    </cfRule>
  </conditionalFormatting>
  <conditionalFormatting sqref="F9">
    <cfRule type="cellIs" dxfId="408" priority="227" operator="equal">
      <formula>"jan."</formula>
    </cfRule>
  </conditionalFormatting>
  <conditionalFormatting sqref="F9">
    <cfRule type="cellIs" dxfId="407" priority="226" operator="equal">
      <formula>"jan."</formula>
    </cfRule>
  </conditionalFormatting>
  <conditionalFormatting sqref="F9">
    <cfRule type="cellIs" dxfId="406" priority="225" operator="equal">
      <formula>"jan."</formula>
    </cfRule>
  </conditionalFormatting>
  <conditionalFormatting sqref="E9">
    <cfRule type="cellIs" dxfId="405" priority="224" operator="equal">
      <formula>"jan."</formula>
    </cfRule>
  </conditionalFormatting>
  <conditionalFormatting sqref="F9">
    <cfRule type="cellIs" dxfId="404" priority="222" operator="equal">
      <formula>"jan."</formula>
    </cfRule>
  </conditionalFormatting>
  <conditionalFormatting sqref="F9">
    <cfRule type="cellIs" dxfId="403" priority="221" operator="equal">
      <formula>"jan."</formula>
    </cfRule>
  </conditionalFormatting>
  <conditionalFormatting sqref="F9">
    <cfRule type="cellIs" dxfId="402" priority="220" operator="equal">
      <formula>"jan."</formula>
    </cfRule>
  </conditionalFormatting>
  <conditionalFormatting sqref="G9">
    <cfRule type="cellIs" dxfId="401" priority="218" operator="equal">
      <formula>"jan."</formula>
    </cfRule>
  </conditionalFormatting>
  <conditionalFormatting sqref="E9">
    <cfRule type="cellIs" dxfId="400" priority="216" operator="equal">
      <formula>"jan."</formula>
    </cfRule>
  </conditionalFormatting>
  <conditionalFormatting sqref="E9">
    <cfRule type="cellIs" dxfId="399" priority="215" operator="equal">
      <formula>"jan."</formula>
    </cfRule>
  </conditionalFormatting>
  <conditionalFormatting sqref="I9">
    <cfRule type="cellIs" dxfId="398" priority="213" operator="equal">
      <formula>"jan."</formula>
    </cfRule>
  </conditionalFormatting>
  <conditionalFormatting sqref="J9">
    <cfRule type="cellIs" dxfId="397" priority="212" operator="equal">
      <formula>"jan."</formula>
    </cfRule>
  </conditionalFormatting>
  <conditionalFormatting sqref="K9">
    <cfRule type="cellIs" dxfId="396" priority="211" operator="equal">
      <formula>"jan."</formula>
    </cfRule>
  </conditionalFormatting>
  <conditionalFormatting sqref="I9">
    <cfRule type="cellIs" dxfId="395" priority="210" operator="equal">
      <formula>"jan."</formula>
    </cfRule>
  </conditionalFormatting>
  <conditionalFormatting sqref="H9">
    <cfRule type="cellIs" dxfId="394" priority="209" operator="equal">
      <formula>"jan."</formula>
    </cfRule>
  </conditionalFormatting>
  <conditionalFormatting sqref="I9">
    <cfRule type="cellIs" dxfId="393" priority="208" operator="equal">
      <formula>"jan."</formula>
    </cfRule>
  </conditionalFormatting>
  <conditionalFormatting sqref="H9">
    <cfRule type="cellIs" dxfId="392" priority="207" operator="equal">
      <formula>"jan."</formula>
    </cfRule>
  </conditionalFormatting>
  <conditionalFormatting sqref="I9">
    <cfRule type="cellIs" dxfId="391" priority="206" operator="equal">
      <formula>"jan."</formula>
    </cfRule>
  </conditionalFormatting>
  <conditionalFormatting sqref="G9">
    <cfRule type="cellIs" dxfId="390" priority="205" operator="equal">
      <formula>"jan."</formula>
    </cfRule>
  </conditionalFormatting>
  <conditionalFormatting sqref="H9">
    <cfRule type="cellIs" dxfId="389" priority="204" operator="equal">
      <formula>"jan."</formula>
    </cfRule>
  </conditionalFormatting>
  <conditionalFormatting sqref="H9">
    <cfRule type="cellIs" dxfId="388" priority="203" operator="equal">
      <formula>"jan."</formula>
    </cfRule>
  </conditionalFormatting>
  <conditionalFormatting sqref="G9">
    <cfRule type="cellIs" dxfId="387" priority="202" operator="equal">
      <formula>"jan."</formula>
    </cfRule>
  </conditionalFormatting>
  <conditionalFormatting sqref="H9">
    <cfRule type="cellIs" dxfId="386" priority="201" operator="equal">
      <formula>"jan."</formula>
    </cfRule>
  </conditionalFormatting>
  <conditionalFormatting sqref="H9">
    <cfRule type="cellIs" dxfId="385" priority="199" operator="equal">
      <formula>"jan."</formula>
    </cfRule>
  </conditionalFormatting>
  <conditionalFormatting sqref="F9">
    <cfRule type="cellIs" dxfId="384" priority="198" operator="equal">
      <formula>"jan."</formula>
    </cfRule>
  </conditionalFormatting>
  <conditionalFormatting sqref="G9">
    <cfRule type="cellIs" dxfId="383" priority="197" operator="equal">
      <formula>"jan."</formula>
    </cfRule>
  </conditionalFormatting>
  <conditionalFormatting sqref="I9">
    <cfRule type="cellIs" dxfId="382" priority="196" operator="equal">
      <formula>"jan."</formula>
    </cfRule>
  </conditionalFormatting>
  <conditionalFormatting sqref="H9">
    <cfRule type="cellIs" dxfId="381" priority="195" operator="equal">
      <formula>"jan."</formula>
    </cfRule>
  </conditionalFormatting>
  <conditionalFormatting sqref="G9">
    <cfRule type="cellIs" dxfId="380" priority="194" operator="equal">
      <formula>"jan."</formula>
    </cfRule>
  </conditionalFormatting>
  <conditionalFormatting sqref="H9">
    <cfRule type="cellIs" dxfId="379" priority="193" operator="equal">
      <formula>"jan."</formula>
    </cfRule>
  </conditionalFormatting>
  <conditionalFormatting sqref="H9">
    <cfRule type="cellIs" dxfId="378" priority="191" operator="equal">
      <formula>"jan."</formula>
    </cfRule>
  </conditionalFormatting>
  <conditionalFormatting sqref="F9">
    <cfRule type="cellIs" dxfId="377" priority="190" operator="equal">
      <formula>"jan."</formula>
    </cfRule>
  </conditionalFormatting>
  <conditionalFormatting sqref="G9">
    <cfRule type="cellIs" dxfId="376" priority="189" operator="equal">
      <formula>"jan."</formula>
    </cfRule>
  </conditionalFormatting>
  <conditionalFormatting sqref="G9">
    <cfRule type="cellIs" dxfId="375" priority="187" operator="equal">
      <formula>"jan."</formula>
    </cfRule>
  </conditionalFormatting>
  <conditionalFormatting sqref="G9">
    <cfRule type="cellIs" dxfId="374" priority="185" operator="equal">
      <formula>"jan."</formula>
    </cfRule>
  </conditionalFormatting>
  <conditionalFormatting sqref="F9">
    <cfRule type="cellIs" dxfId="373" priority="184" operator="equal">
      <formula>"jan."</formula>
    </cfRule>
  </conditionalFormatting>
  <conditionalFormatting sqref="F9">
    <cfRule type="cellIs" dxfId="372" priority="182" operator="equal">
      <formula>"jan."</formula>
    </cfRule>
  </conditionalFormatting>
  <conditionalFormatting sqref="H9">
    <cfRule type="cellIs" dxfId="371" priority="181" operator="equal">
      <formula>"jan."</formula>
    </cfRule>
  </conditionalFormatting>
  <conditionalFormatting sqref="H9">
    <cfRule type="cellIs" dxfId="370" priority="180" operator="equal">
      <formula>"jan."</formula>
    </cfRule>
  </conditionalFormatting>
  <conditionalFormatting sqref="G9">
    <cfRule type="cellIs" dxfId="369" priority="179" operator="equal">
      <formula>"jan."</formula>
    </cfRule>
  </conditionalFormatting>
  <conditionalFormatting sqref="H9">
    <cfRule type="cellIs" dxfId="368" priority="178" operator="equal">
      <formula>"jan."</formula>
    </cfRule>
  </conditionalFormatting>
  <conditionalFormatting sqref="G9">
    <cfRule type="cellIs" dxfId="367" priority="177" operator="equal">
      <formula>"jan."</formula>
    </cfRule>
  </conditionalFormatting>
  <conditionalFormatting sqref="F9">
    <cfRule type="cellIs" dxfId="366" priority="175" operator="equal">
      <formula>"jan."</formula>
    </cfRule>
  </conditionalFormatting>
  <conditionalFormatting sqref="G9">
    <cfRule type="cellIs" dxfId="365" priority="174" operator="equal">
      <formula>"jan."</formula>
    </cfRule>
  </conditionalFormatting>
  <conditionalFormatting sqref="I9">
    <cfRule type="cellIs" dxfId="364" priority="173" operator="equal">
      <formula>"jan."</formula>
    </cfRule>
  </conditionalFormatting>
  <conditionalFormatting sqref="F9">
    <cfRule type="cellIs" dxfId="363" priority="171" operator="equal">
      <formula>"jan."</formula>
    </cfRule>
  </conditionalFormatting>
  <conditionalFormatting sqref="F9">
    <cfRule type="cellIs" dxfId="362" priority="169" operator="equal">
      <formula>"jan."</formula>
    </cfRule>
  </conditionalFormatting>
  <conditionalFormatting sqref="G9">
    <cfRule type="cellIs" dxfId="361" priority="168" operator="equal">
      <formula>"jan."</formula>
    </cfRule>
  </conditionalFormatting>
  <conditionalFormatting sqref="H9">
    <cfRule type="cellIs" dxfId="360" priority="166" operator="equal">
      <formula>"jan."</formula>
    </cfRule>
  </conditionalFormatting>
  <conditionalFormatting sqref="G9">
    <cfRule type="cellIs" dxfId="359" priority="165" operator="equal">
      <formula>"jan."</formula>
    </cfRule>
  </conditionalFormatting>
  <conditionalFormatting sqref="G9">
    <cfRule type="cellIs" dxfId="358" priority="163" operator="equal">
      <formula>"jan."</formula>
    </cfRule>
  </conditionalFormatting>
  <conditionalFormatting sqref="G9">
    <cfRule type="cellIs" dxfId="357" priority="161" operator="equal">
      <formula>"jan."</formula>
    </cfRule>
  </conditionalFormatting>
  <conditionalFormatting sqref="F9">
    <cfRule type="cellIs" dxfId="356" priority="160" operator="equal">
      <formula>"jan."</formula>
    </cfRule>
  </conditionalFormatting>
  <conditionalFormatting sqref="F9">
    <cfRule type="cellIs" dxfId="355" priority="158" operator="equal">
      <formula>"jan."</formula>
    </cfRule>
  </conditionalFormatting>
  <conditionalFormatting sqref="F9">
    <cfRule type="cellIs" dxfId="354" priority="156" operator="equal">
      <formula>"jan."</formula>
    </cfRule>
  </conditionalFormatting>
  <conditionalFormatting sqref="G9">
    <cfRule type="cellIs" dxfId="353" priority="154" operator="equal">
      <formula>"jan."</formula>
    </cfRule>
  </conditionalFormatting>
  <conditionalFormatting sqref="G9">
    <cfRule type="cellIs" dxfId="352" priority="152" operator="equal">
      <formula>"jan."</formula>
    </cfRule>
  </conditionalFormatting>
  <conditionalFormatting sqref="H9">
    <cfRule type="cellIs" dxfId="351" priority="151" operator="equal">
      <formula>"jan."</formula>
    </cfRule>
  </conditionalFormatting>
  <conditionalFormatting sqref="G9">
    <cfRule type="cellIs" dxfId="350" priority="150" operator="equal">
      <formula>"jan."</formula>
    </cfRule>
  </conditionalFormatting>
  <conditionalFormatting sqref="H9">
    <cfRule type="cellIs" dxfId="349" priority="149" operator="equal">
      <formula>"jan."</formula>
    </cfRule>
  </conditionalFormatting>
  <conditionalFormatting sqref="F9">
    <cfRule type="cellIs" dxfId="348" priority="148" operator="equal">
      <formula>"jan."</formula>
    </cfRule>
  </conditionalFormatting>
  <conditionalFormatting sqref="G9">
    <cfRule type="cellIs" dxfId="347" priority="147" operator="equal">
      <formula>"jan."</formula>
    </cfRule>
  </conditionalFormatting>
  <conditionalFormatting sqref="G9">
    <cfRule type="cellIs" dxfId="346" priority="146" operator="equal">
      <formula>"jan."</formula>
    </cfRule>
  </conditionalFormatting>
  <conditionalFormatting sqref="F9">
    <cfRule type="cellIs" dxfId="345" priority="145" operator="equal">
      <formula>"jan."</formula>
    </cfRule>
  </conditionalFormatting>
  <conditionalFormatting sqref="G9">
    <cfRule type="cellIs" dxfId="344" priority="144" operator="equal">
      <formula>"jan."</formula>
    </cfRule>
  </conditionalFormatting>
  <conditionalFormatting sqref="F9">
    <cfRule type="cellIs" dxfId="343" priority="143" operator="equal">
      <formula>"jan."</formula>
    </cfRule>
  </conditionalFormatting>
  <conditionalFormatting sqref="G9">
    <cfRule type="cellIs" dxfId="342" priority="142" operator="equal">
      <formula>"jan."</formula>
    </cfRule>
  </conditionalFormatting>
  <conditionalFormatting sqref="F9">
    <cfRule type="cellIs" dxfId="341" priority="141" operator="equal">
      <formula>"jan."</formula>
    </cfRule>
  </conditionalFormatting>
  <conditionalFormatting sqref="H9">
    <cfRule type="cellIs" dxfId="340" priority="140" operator="equal">
      <formula>"jan."</formula>
    </cfRule>
  </conditionalFormatting>
  <conditionalFormatting sqref="G9">
    <cfRule type="cellIs" dxfId="339" priority="139" operator="equal">
      <formula>"jan."</formula>
    </cfRule>
  </conditionalFormatting>
  <conditionalFormatting sqref="F9">
    <cfRule type="cellIs" dxfId="338" priority="138" operator="equal">
      <formula>"jan."</formula>
    </cfRule>
  </conditionalFormatting>
  <conditionalFormatting sqref="G9">
    <cfRule type="cellIs" dxfId="337" priority="137" operator="equal">
      <formula>"jan."</formula>
    </cfRule>
  </conditionalFormatting>
  <conditionalFormatting sqref="G9">
    <cfRule type="cellIs" dxfId="336" priority="135" operator="equal">
      <formula>"jan."</formula>
    </cfRule>
  </conditionalFormatting>
  <conditionalFormatting sqref="F9">
    <cfRule type="cellIs" dxfId="335" priority="134" operator="equal">
      <formula>"jan."</formula>
    </cfRule>
  </conditionalFormatting>
  <conditionalFormatting sqref="H9">
    <cfRule type="cellIs" dxfId="334" priority="133" operator="equal">
      <formula>"jan."</formula>
    </cfRule>
  </conditionalFormatting>
  <conditionalFormatting sqref="F9">
    <cfRule type="cellIs" dxfId="333" priority="132" operator="equal">
      <formula>"jan."</formula>
    </cfRule>
  </conditionalFormatting>
  <conditionalFormatting sqref="F9">
    <cfRule type="cellIs" dxfId="332" priority="131" operator="equal">
      <formula>"jan."</formula>
    </cfRule>
  </conditionalFormatting>
  <conditionalFormatting sqref="F9">
    <cfRule type="cellIs" dxfId="331" priority="130" operator="equal">
      <formula>"jan."</formula>
    </cfRule>
  </conditionalFormatting>
  <conditionalFormatting sqref="E9">
    <cfRule type="cellIs" dxfId="330" priority="129" operator="equal">
      <formula>"jan."</formula>
    </cfRule>
  </conditionalFormatting>
  <conditionalFormatting sqref="G9">
    <cfRule type="cellIs" dxfId="329" priority="127" operator="equal">
      <formula>"jan."</formula>
    </cfRule>
  </conditionalFormatting>
  <conditionalFormatting sqref="F9">
    <cfRule type="cellIs" dxfId="328" priority="126" operator="equal">
      <formula>"jan."</formula>
    </cfRule>
  </conditionalFormatting>
  <conditionalFormatting sqref="G9">
    <cfRule type="cellIs" dxfId="327" priority="125" operator="equal">
      <formula>"jan."</formula>
    </cfRule>
  </conditionalFormatting>
  <conditionalFormatting sqref="G9">
    <cfRule type="cellIs" dxfId="326" priority="123" operator="equal">
      <formula>"jan."</formula>
    </cfRule>
  </conditionalFormatting>
  <conditionalFormatting sqref="H9">
    <cfRule type="cellIs" dxfId="325" priority="121" operator="equal">
      <formula>"jan."</formula>
    </cfRule>
  </conditionalFormatting>
  <conditionalFormatting sqref="F9">
    <cfRule type="cellIs" dxfId="324" priority="120" operator="equal">
      <formula>"jan."</formula>
    </cfRule>
  </conditionalFormatting>
  <conditionalFormatting sqref="F9">
    <cfRule type="cellIs" dxfId="323" priority="118" operator="equal">
      <formula>"jan."</formula>
    </cfRule>
  </conditionalFormatting>
  <conditionalFormatting sqref="E9">
    <cfRule type="cellIs" dxfId="322" priority="117" operator="equal">
      <formula>"jan."</formula>
    </cfRule>
  </conditionalFormatting>
  <conditionalFormatting sqref="G9">
    <cfRule type="cellIs" dxfId="321" priority="116" operator="equal">
      <formula>"jan."</formula>
    </cfRule>
  </conditionalFormatting>
  <conditionalFormatting sqref="F9">
    <cfRule type="cellIs" dxfId="320" priority="115" operator="equal">
      <formula>"jan."</formula>
    </cfRule>
  </conditionalFormatting>
  <conditionalFormatting sqref="F9">
    <cfRule type="cellIs" dxfId="319" priority="114" operator="equal">
      <formula>"jan."</formula>
    </cfRule>
  </conditionalFormatting>
  <conditionalFormatting sqref="F9">
    <cfRule type="cellIs" dxfId="318" priority="113" operator="equal">
      <formula>"jan."</formula>
    </cfRule>
  </conditionalFormatting>
  <conditionalFormatting sqref="G9">
    <cfRule type="cellIs" dxfId="317" priority="111" operator="equal">
      <formula>"jan."</formula>
    </cfRule>
  </conditionalFormatting>
  <conditionalFormatting sqref="E9">
    <cfRule type="cellIs" dxfId="316" priority="110" operator="equal">
      <formula>"jan."</formula>
    </cfRule>
  </conditionalFormatting>
  <conditionalFormatting sqref="E9">
    <cfRule type="cellIs" dxfId="315" priority="109" operator="equal">
      <formula>"jan."</formula>
    </cfRule>
  </conditionalFormatting>
  <conditionalFormatting sqref="F9">
    <cfRule type="cellIs" dxfId="314" priority="107" operator="equal">
      <formula>"jan."</formula>
    </cfRule>
  </conditionalFormatting>
  <conditionalFormatting sqref="H9">
    <cfRule type="cellIs" dxfId="313" priority="105" operator="equal">
      <formula>"jan."</formula>
    </cfRule>
  </conditionalFormatting>
  <conditionalFormatting sqref="G9">
    <cfRule type="cellIs" dxfId="312" priority="104" operator="equal">
      <formula>"jan."</formula>
    </cfRule>
  </conditionalFormatting>
  <conditionalFormatting sqref="G9">
    <cfRule type="cellIs" dxfId="311" priority="102" operator="equal">
      <formula>"jan."</formula>
    </cfRule>
  </conditionalFormatting>
  <conditionalFormatting sqref="H9">
    <cfRule type="cellIs" dxfId="310" priority="101" operator="equal">
      <formula>"jan."</formula>
    </cfRule>
  </conditionalFormatting>
  <conditionalFormatting sqref="G9">
    <cfRule type="cellIs" dxfId="309" priority="99" operator="equal">
      <formula>"jan."</formula>
    </cfRule>
  </conditionalFormatting>
  <conditionalFormatting sqref="F9">
    <cfRule type="cellIs" dxfId="308" priority="97" operator="equal">
      <formula>"jan."</formula>
    </cfRule>
  </conditionalFormatting>
  <conditionalFormatting sqref="G9">
    <cfRule type="cellIs" dxfId="307" priority="96" operator="equal">
      <formula>"jan."</formula>
    </cfRule>
  </conditionalFormatting>
  <conditionalFormatting sqref="G9">
    <cfRule type="cellIs" dxfId="306" priority="94" operator="equal">
      <formula>"jan."</formula>
    </cfRule>
  </conditionalFormatting>
  <conditionalFormatting sqref="H9">
    <cfRule type="cellIs" dxfId="305" priority="92" operator="equal">
      <formula>"jan."</formula>
    </cfRule>
  </conditionalFormatting>
  <conditionalFormatting sqref="F9">
    <cfRule type="cellIs" dxfId="304" priority="90" operator="equal">
      <formula>"jan."</formula>
    </cfRule>
  </conditionalFormatting>
  <conditionalFormatting sqref="F9">
    <cfRule type="cellIs" dxfId="303" priority="88" operator="equal">
      <formula>"jan."</formula>
    </cfRule>
  </conditionalFormatting>
  <conditionalFormatting sqref="G9">
    <cfRule type="cellIs" dxfId="302" priority="87" operator="equal">
      <formula>"jan."</formula>
    </cfRule>
  </conditionalFormatting>
  <conditionalFormatting sqref="F9">
    <cfRule type="cellIs" dxfId="301" priority="86" operator="equal">
      <formula>"jan."</formula>
    </cfRule>
  </conditionalFormatting>
  <conditionalFormatting sqref="H9">
    <cfRule type="cellIs" dxfId="300" priority="85" operator="equal">
      <formula>"jan."</formula>
    </cfRule>
  </conditionalFormatting>
  <conditionalFormatting sqref="F9">
    <cfRule type="cellIs" dxfId="299" priority="84" operator="equal">
      <formula>"jan."</formula>
    </cfRule>
  </conditionalFormatting>
  <conditionalFormatting sqref="F9">
    <cfRule type="cellIs" dxfId="298" priority="83" operator="equal">
      <formula>"jan."</formula>
    </cfRule>
  </conditionalFormatting>
  <conditionalFormatting sqref="F9">
    <cfRule type="cellIs" dxfId="297" priority="82" operator="equal">
      <formula>"jan."</formula>
    </cfRule>
  </conditionalFormatting>
  <conditionalFormatting sqref="E9">
    <cfRule type="cellIs" dxfId="296" priority="81" operator="equal">
      <formula>"jan."</formula>
    </cfRule>
  </conditionalFormatting>
  <conditionalFormatting sqref="G9">
    <cfRule type="cellIs" dxfId="295" priority="79" operator="equal">
      <formula>"jan."</formula>
    </cfRule>
  </conditionalFormatting>
  <conditionalFormatting sqref="F9">
    <cfRule type="cellIs" dxfId="294" priority="78" operator="equal">
      <formula>"jan."</formula>
    </cfRule>
  </conditionalFormatting>
  <conditionalFormatting sqref="F9">
    <cfRule type="cellIs" dxfId="293" priority="76" operator="equal">
      <formula>"jan."</formula>
    </cfRule>
  </conditionalFormatting>
  <conditionalFormatting sqref="F9">
    <cfRule type="cellIs" dxfId="292" priority="74" operator="equal">
      <formula>"jan."</formula>
    </cfRule>
  </conditionalFormatting>
  <conditionalFormatting sqref="H9">
    <cfRule type="cellIs" dxfId="291" priority="73" operator="equal">
      <formula>"jan."</formula>
    </cfRule>
  </conditionalFormatting>
  <conditionalFormatting sqref="F9">
    <cfRule type="cellIs" dxfId="290" priority="71" operator="equal">
      <formula>"jan."</formula>
    </cfRule>
  </conditionalFormatting>
  <conditionalFormatting sqref="F9">
    <cfRule type="cellIs" dxfId="289" priority="70" operator="equal">
      <formula>"jan."</formula>
    </cfRule>
  </conditionalFormatting>
  <conditionalFormatting sqref="G9">
    <cfRule type="cellIs" dxfId="288" priority="68" operator="equal">
      <formula>"jan."</formula>
    </cfRule>
  </conditionalFormatting>
  <conditionalFormatting sqref="F9">
    <cfRule type="cellIs" dxfId="287" priority="66" operator="equal">
      <formula>"jan."</formula>
    </cfRule>
  </conditionalFormatting>
  <conditionalFormatting sqref="F9">
    <cfRule type="cellIs" dxfId="286" priority="65" operator="equal">
      <formula>"jan."</formula>
    </cfRule>
  </conditionalFormatting>
  <conditionalFormatting sqref="G9">
    <cfRule type="cellIs" dxfId="285" priority="63" operator="equal">
      <formula>"jan."</formula>
    </cfRule>
  </conditionalFormatting>
  <conditionalFormatting sqref="E9">
    <cfRule type="cellIs" dxfId="284" priority="61" operator="equal">
      <formula>"jan."</formula>
    </cfRule>
  </conditionalFormatting>
  <conditionalFormatting sqref="F9">
    <cfRule type="cellIs" dxfId="283" priority="59" operator="equal">
      <formula>"jan."</formula>
    </cfRule>
  </conditionalFormatting>
  <conditionalFormatting sqref="F9">
    <cfRule type="cellIs" dxfId="282" priority="57" operator="equal">
      <formula>"jan."</formula>
    </cfRule>
  </conditionalFormatting>
  <conditionalFormatting sqref="G9">
    <cfRule type="cellIs" dxfId="281" priority="56" operator="equal">
      <formula>"jan."</formula>
    </cfRule>
  </conditionalFormatting>
  <conditionalFormatting sqref="F9">
    <cfRule type="cellIs" dxfId="280" priority="55" operator="equal">
      <formula>"jan."</formula>
    </cfRule>
  </conditionalFormatting>
  <conditionalFormatting sqref="G9">
    <cfRule type="cellIs" dxfId="279" priority="54" operator="equal">
      <formula>"jan."</formula>
    </cfRule>
  </conditionalFormatting>
  <conditionalFormatting sqref="F9">
    <cfRule type="cellIs" dxfId="278" priority="52" operator="equal">
      <formula>"jan."</formula>
    </cfRule>
  </conditionalFormatting>
  <conditionalFormatting sqref="F9">
    <cfRule type="cellIs" dxfId="277" priority="50" operator="equal">
      <formula>"jan."</formula>
    </cfRule>
  </conditionalFormatting>
  <conditionalFormatting sqref="E9">
    <cfRule type="cellIs" dxfId="276" priority="49" operator="equal">
      <formula>"jan."</formula>
    </cfRule>
  </conditionalFormatting>
  <conditionalFormatting sqref="F9">
    <cfRule type="cellIs" dxfId="275" priority="47" operator="equal">
      <formula>"jan."</formula>
    </cfRule>
  </conditionalFormatting>
  <conditionalFormatting sqref="F9">
    <cfRule type="cellIs" dxfId="274" priority="45" operator="equal">
      <formula>"jan."</formula>
    </cfRule>
  </conditionalFormatting>
  <conditionalFormatting sqref="G9">
    <cfRule type="cellIs" dxfId="273" priority="43" operator="equal">
      <formula>"jan."</formula>
    </cfRule>
  </conditionalFormatting>
  <conditionalFormatting sqref="E9">
    <cfRule type="cellIs" dxfId="272" priority="41" operator="equal">
      <formula>"jan."</formula>
    </cfRule>
  </conditionalFormatting>
  <conditionalFormatting sqref="E9">
    <cfRule type="cellIs" dxfId="271" priority="40" operator="equal">
      <formula>"jan."</formula>
    </cfRule>
  </conditionalFormatting>
  <conditionalFormatting sqref="F9">
    <cfRule type="cellIs" dxfId="270" priority="39" operator="equal">
      <formula>"jan."</formula>
    </cfRule>
  </conditionalFormatting>
  <conditionalFormatting sqref="F9">
    <cfRule type="cellIs" dxfId="269" priority="37" operator="equal">
      <formula>"jan."</formula>
    </cfRule>
  </conditionalFormatting>
  <conditionalFormatting sqref="E9">
    <cfRule type="cellIs" dxfId="268" priority="35" operator="equal">
      <formula>"jan."</formula>
    </cfRule>
  </conditionalFormatting>
  <conditionalFormatting sqref="E9">
    <cfRule type="cellIs" dxfId="267" priority="33" operator="equal">
      <formula>"jan."</formula>
    </cfRule>
  </conditionalFormatting>
  <conditionalFormatting sqref="E9">
    <cfRule type="cellIs" dxfId="266" priority="32" operator="equal">
      <formula>"jan."</formula>
    </cfRule>
  </conditionalFormatting>
  <conditionalFormatting sqref="E9">
    <cfRule type="cellIs" dxfId="265" priority="31" operator="equal">
      <formula>"jan."</formula>
    </cfRule>
  </conditionalFormatting>
  <conditionalFormatting sqref="F9">
    <cfRule type="cellIs" dxfId="264" priority="30" operator="equal">
      <formula>"jan."</formula>
    </cfRule>
  </conditionalFormatting>
  <conditionalFormatting sqref="E9">
    <cfRule type="cellIs" dxfId="263" priority="29" operator="equal">
      <formula>"jan."</formula>
    </cfRule>
  </conditionalFormatting>
  <conditionalFormatting sqref="E9">
    <cfRule type="cellIs" dxfId="262" priority="28" operator="equal">
      <formula>"jan."</formula>
    </cfRule>
  </conditionalFormatting>
  <conditionalFormatting sqref="E9">
    <cfRule type="cellIs" dxfId="261" priority="27" operator="equal">
      <formula>"jan."</formula>
    </cfRule>
  </conditionalFormatting>
  <conditionalFormatting sqref="F9">
    <cfRule type="cellIs" dxfId="260" priority="26" operator="equal">
      <formula>"jan."</formula>
    </cfRule>
  </conditionalFormatting>
  <conditionalFormatting sqref="P9:Q9">
    <cfRule type="cellIs" dxfId="259" priority="12" operator="equal">
      <formula>"jan."</formula>
    </cfRule>
  </conditionalFormatting>
  <conditionalFormatting sqref="E9">
    <cfRule type="cellIs" dxfId="258" priority="24" operator="equal">
      <formula>"jan."</formula>
    </cfRule>
  </conditionalFormatting>
  <conditionalFormatting sqref="H9">
    <cfRule type="cellIs" dxfId="257" priority="22" operator="equal">
      <formula>"jan."</formula>
    </cfRule>
  </conditionalFormatting>
  <conditionalFormatting sqref="I9">
    <cfRule type="cellIs" dxfId="256" priority="21" operator="equal">
      <formula>"jan."</formula>
    </cfRule>
  </conditionalFormatting>
  <conditionalFormatting sqref="J9">
    <cfRule type="cellIs" dxfId="255" priority="20" operator="equal">
      <formula>"jan."</formula>
    </cfRule>
  </conditionalFormatting>
  <conditionalFormatting sqref="M9">
    <cfRule type="cellIs" dxfId="254" priority="19" operator="equal">
      <formula>"jan."</formula>
    </cfRule>
  </conditionalFormatting>
  <conditionalFormatting sqref="N9">
    <cfRule type="cellIs" dxfId="253" priority="18" operator="equal">
      <formula>"jan."</formula>
    </cfRule>
  </conditionalFormatting>
  <conditionalFormatting sqref="N9">
    <cfRule type="cellIs" dxfId="252" priority="17" operator="equal">
      <formula>"jan."</formula>
    </cfRule>
  </conditionalFormatting>
  <conditionalFormatting sqref="O9">
    <cfRule type="cellIs" dxfId="251" priority="16" operator="equal">
      <formula>"jan."</formula>
    </cfRule>
  </conditionalFormatting>
  <conditionalFormatting sqref="O9">
    <cfRule type="cellIs" dxfId="250" priority="15" operator="equal">
      <formula>"jan."</formula>
    </cfRule>
  </conditionalFormatting>
  <conditionalFormatting sqref="P9:Q9">
    <cfRule type="cellIs" dxfId="249" priority="14" operator="equal">
      <formula>"jan."</formula>
    </cfRule>
  </conditionalFormatting>
  <conditionalFormatting sqref="P9:Q9">
    <cfRule type="cellIs" dxfId="248" priority="13" operator="equal">
      <formula>"jan."</formula>
    </cfRule>
  </conditionalFormatting>
  <conditionalFormatting sqref="P9:Q9">
    <cfRule type="cellIs" dxfId="247" priority="11" operator="equal">
      <formula>"jan."</formula>
    </cfRule>
  </conditionalFormatting>
  <conditionalFormatting sqref="P9:Q9">
    <cfRule type="cellIs" dxfId="246" priority="10" operator="equal">
      <formula>"jan."</formula>
    </cfRule>
  </conditionalFormatting>
  <conditionalFormatting sqref="P9:Q9">
    <cfRule type="cellIs" dxfId="245" priority="9" operator="equal">
      <formula>"jan."</formula>
    </cfRule>
  </conditionalFormatting>
  <conditionalFormatting sqref="P9:Q9">
    <cfRule type="cellIs" dxfId="244" priority="8" operator="equal">
      <formula>"jan."</formula>
    </cfRule>
  </conditionalFormatting>
  <conditionalFormatting sqref="P9:Q9">
    <cfRule type="cellIs" dxfId="243" priority="7" operator="equal">
      <formula>"jan."</formula>
    </cfRule>
  </conditionalFormatting>
  <conditionalFormatting sqref="P9:Q9">
    <cfRule type="cellIs" dxfId="242" priority="6" operator="equal">
      <formula>"jan."</formula>
    </cfRule>
  </conditionalFormatting>
  <conditionalFormatting sqref="P9:Q9">
    <cfRule type="cellIs" dxfId="241" priority="5" operator="equal">
      <formula>"jan."</formula>
    </cfRule>
  </conditionalFormatting>
  <conditionalFormatting sqref="P9:Q9">
    <cfRule type="cellIs" dxfId="240" priority="4" operator="equal">
      <formula>"jan."</formula>
    </cfRule>
  </conditionalFormatting>
  <conditionalFormatting sqref="P9:Q9">
    <cfRule type="cellIs" dxfId="239" priority="3" operator="equal">
      <formula>"jan."</formula>
    </cfRule>
  </conditionalFormatting>
  <conditionalFormatting sqref="P9:Q9">
    <cfRule type="cellIs" dxfId="238" priority="2" operator="equal">
      <formula>"jan."</formula>
    </cfRule>
  </conditionalFormatting>
  <conditionalFormatting sqref="J9">
    <cfRule type="cellIs" dxfId="237" priority="3860" operator="equal">
      <formula>"jan."</formula>
    </cfRule>
  </conditionalFormatting>
  <conditionalFormatting sqref="J9">
    <cfRule type="cellIs" dxfId="236" priority="3609" operator="equal">
      <formula>"jan."</formula>
    </cfRule>
  </conditionalFormatting>
  <conditionalFormatting sqref="K9">
    <cfRule type="cellIs" dxfId="235" priority="3353" operator="equal">
      <formula>"jan."</formula>
    </cfRule>
  </conditionalFormatting>
  <conditionalFormatting sqref="J9">
    <cfRule type="cellIs" dxfId="234" priority="3224" operator="equal">
      <formula>"jan."</formula>
    </cfRule>
  </conditionalFormatting>
  <conditionalFormatting sqref="G9">
    <cfRule type="cellIs" dxfId="233" priority="3160" operator="equal">
      <formula>"jan."</formula>
    </cfRule>
  </conditionalFormatting>
  <conditionalFormatting sqref="H9">
    <cfRule type="cellIs" dxfId="232" priority="3129" operator="equal">
      <formula>"jan."</formula>
    </cfRule>
  </conditionalFormatting>
  <conditionalFormatting sqref="K9">
    <cfRule type="cellIs" dxfId="231" priority="3113" operator="equal">
      <formula>"jan."</formula>
    </cfRule>
  </conditionalFormatting>
  <conditionalFormatting sqref="I9">
    <cfRule type="cellIs" dxfId="230" priority="3105" operator="equal">
      <formula>"jan."</formula>
    </cfRule>
  </conditionalFormatting>
  <conditionalFormatting sqref="K9">
    <cfRule type="cellIs" dxfId="229" priority="3101" operator="equal">
      <formula>"jan."</formula>
    </cfRule>
  </conditionalFormatting>
  <conditionalFormatting sqref="I9">
    <cfRule type="cellIs" dxfId="228" priority="3099" operator="equal">
      <formula>"jan."</formula>
    </cfRule>
  </conditionalFormatting>
  <conditionalFormatting sqref="J9">
    <cfRule type="cellIs" dxfId="227" priority="3096" operator="equal">
      <formula>"jan."</formula>
    </cfRule>
  </conditionalFormatting>
  <conditionalFormatting sqref="I9">
    <cfRule type="cellIs" dxfId="226" priority="2841" operator="equal">
      <formula>"jan."</formula>
    </cfRule>
  </conditionalFormatting>
  <conditionalFormatting sqref="G9">
    <cfRule type="cellIs" dxfId="225" priority="2712" operator="equal">
      <formula>"jan."</formula>
    </cfRule>
  </conditionalFormatting>
  <conditionalFormatting sqref="G9">
    <cfRule type="cellIs" dxfId="224" priority="2648" operator="equal">
      <formula>"jan."</formula>
    </cfRule>
  </conditionalFormatting>
  <conditionalFormatting sqref="F9">
    <cfRule type="cellIs" dxfId="223" priority="2617" operator="equal">
      <formula>"jan."</formula>
    </cfRule>
  </conditionalFormatting>
  <conditionalFormatting sqref="J9">
    <cfRule type="cellIs" dxfId="222" priority="2601" operator="equal">
      <formula>"jan."</formula>
    </cfRule>
  </conditionalFormatting>
  <conditionalFormatting sqref="J9">
    <cfRule type="cellIs" dxfId="221" priority="2593" operator="equal">
      <formula>"jan."</formula>
    </cfRule>
  </conditionalFormatting>
  <conditionalFormatting sqref="I9">
    <cfRule type="cellIs" dxfId="220" priority="2589" operator="equal">
      <formula>"jan."</formula>
    </cfRule>
  </conditionalFormatting>
  <conditionalFormatting sqref="I9">
    <cfRule type="cellIs" dxfId="219" priority="2587" operator="equal">
      <formula>"jan."</formula>
    </cfRule>
  </conditionalFormatting>
  <conditionalFormatting sqref="G9">
    <cfRule type="cellIs" dxfId="218" priority="2584" operator="equal">
      <formula>"jan."</formula>
    </cfRule>
  </conditionalFormatting>
  <conditionalFormatting sqref="I9">
    <cfRule type="cellIs" dxfId="217" priority="2456" operator="equal">
      <formula>"jan."</formula>
    </cfRule>
  </conditionalFormatting>
  <conditionalFormatting sqref="H9">
    <cfRule type="cellIs" dxfId="216" priority="2392" operator="equal">
      <formula>"jan."</formula>
    </cfRule>
  </conditionalFormatting>
  <conditionalFormatting sqref="J9">
    <cfRule type="cellIs" dxfId="215" priority="2361" operator="equal">
      <formula>"jan."</formula>
    </cfRule>
  </conditionalFormatting>
  <conditionalFormatting sqref="J9">
    <cfRule type="cellIs" dxfId="214" priority="2345" operator="equal">
      <formula>"jan."</formula>
    </cfRule>
  </conditionalFormatting>
  <conditionalFormatting sqref="I9">
    <cfRule type="cellIs" dxfId="213" priority="2337" operator="equal">
      <formula>"jan."</formula>
    </cfRule>
  </conditionalFormatting>
  <conditionalFormatting sqref="J9">
    <cfRule type="cellIs" dxfId="212" priority="2333" operator="equal">
      <formula>"jan."</formula>
    </cfRule>
  </conditionalFormatting>
  <conditionalFormatting sqref="J9">
    <cfRule type="cellIs" dxfId="211" priority="2331" operator="equal">
      <formula>"jan."</formula>
    </cfRule>
  </conditionalFormatting>
  <conditionalFormatting sqref="H9">
    <cfRule type="cellIs" dxfId="210" priority="2328" operator="equal">
      <formula>"jan."</formula>
    </cfRule>
  </conditionalFormatting>
  <conditionalFormatting sqref="J9">
    <cfRule type="cellIs" dxfId="209" priority="2263" operator="equal">
      <formula>"jan."</formula>
    </cfRule>
  </conditionalFormatting>
  <conditionalFormatting sqref="I9">
    <cfRule type="cellIs" dxfId="208" priority="2232" operator="equal">
      <formula>"jan."</formula>
    </cfRule>
  </conditionalFormatting>
  <conditionalFormatting sqref="J9">
    <cfRule type="cellIs" dxfId="207" priority="2216" operator="equal">
      <formula>"jan."</formula>
    </cfRule>
  </conditionalFormatting>
  <conditionalFormatting sqref="I9">
    <cfRule type="cellIs" dxfId="206" priority="2208" operator="equal">
      <formula>"jan."</formula>
    </cfRule>
  </conditionalFormatting>
  <conditionalFormatting sqref="H9">
    <cfRule type="cellIs" dxfId="205" priority="2204" operator="equal">
      <formula>"jan."</formula>
    </cfRule>
  </conditionalFormatting>
  <conditionalFormatting sqref="G9">
    <cfRule type="cellIs" dxfId="204" priority="2202" operator="equal">
      <formula>"jan."</formula>
    </cfRule>
  </conditionalFormatting>
  <conditionalFormatting sqref="H9">
    <cfRule type="cellIs" dxfId="203" priority="2199" operator="equal">
      <formula>"jan."</formula>
    </cfRule>
  </conditionalFormatting>
  <conditionalFormatting sqref="G9">
    <cfRule type="cellIs" dxfId="202" priority="2168" operator="equal">
      <formula>"jan."</formula>
    </cfRule>
  </conditionalFormatting>
  <conditionalFormatting sqref="F9">
    <cfRule type="cellIs" dxfId="201" priority="2152" operator="equal">
      <formula>"jan."</formula>
    </cfRule>
  </conditionalFormatting>
  <conditionalFormatting sqref="H9">
    <cfRule type="cellIs" dxfId="200" priority="2144" operator="equal">
      <formula>"jan."</formula>
    </cfRule>
  </conditionalFormatting>
  <conditionalFormatting sqref="G9">
    <cfRule type="cellIs" dxfId="199" priority="2140" operator="equal">
      <formula>"jan."</formula>
    </cfRule>
  </conditionalFormatting>
  <conditionalFormatting sqref="G9">
    <cfRule type="cellIs" dxfId="198" priority="2138" operator="equal">
      <formula>"jan."</formula>
    </cfRule>
  </conditionalFormatting>
  <conditionalFormatting sqref="F9">
    <cfRule type="cellIs" dxfId="197" priority="2135" operator="equal">
      <formula>"jan."</formula>
    </cfRule>
  </conditionalFormatting>
  <conditionalFormatting sqref="E9">
    <cfRule type="cellIs" dxfId="196" priority="2121" operator="equal">
      <formula>"jan."</formula>
    </cfRule>
  </conditionalFormatting>
  <conditionalFormatting sqref="I9">
    <cfRule type="cellIs" dxfId="195" priority="2113" operator="equal">
      <formula>"jan."</formula>
    </cfRule>
  </conditionalFormatting>
  <conditionalFormatting sqref="I9">
    <cfRule type="cellIs" dxfId="194" priority="2109" operator="equal">
      <formula>"jan."</formula>
    </cfRule>
  </conditionalFormatting>
  <conditionalFormatting sqref="I9">
    <cfRule type="cellIs" dxfId="193" priority="2107" operator="equal">
      <formula>"jan."</formula>
    </cfRule>
  </conditionalFormatting>
  <conditionalFormatting sqref="G9">
    <cfRule type="cellIs" dxfId="192" priority="2104" operator="equal">
      <formula>"jan."</formula>
    </cfRule>
  </conditionalFormatting>
  <conditionalFormatting sqref="I9">
    <cfRule type="cellIs" dxfId="191" priority="2097" operator="equal">
      <formula>"jan."</formula>
    </cfRule>
  </conditionalFormatting>
  <conditionalFormatting sqref="H9">
    <cfRule type="cellIs" dxfId="190" priority="2093" operator="equal">
      <formula>"jan."</formula>
    </cfRule>
  </conditionalFormatting>
  <conditionalFormatting sqref="H9">
    <cfRule type="cellIs" dxfId="189" priority="2091" operator="equal">
      <formula>"jan."</formula>
    </cfRule>
  </conditionalFormatting>
  <conditionalFormatting sqref="F9">
    <cfRule type="cellIs" dxfId="188" priority="2088" operator="equal">
      <formula>"jan."</formula>
    </cfRule>
  </conditionalFormatting>
  <conditionalFormatting sqref="I9">
    <cfRule type="cellIs" dxfId="187" priority="2085" operator="equal">
      <formula>"jan."</formula>
    </cfRule>
  </conditionalFormatting>
  <conditionalFormatting sqref="I9">
    <cfRule type="cellIs" dxfId="186" priority="2083" operator="equal">
      <formula>"jan."</formula>
    </cfRule>
  </conditionalFormatting>
  <conditionalFormatting sqref="G9">
    <cfRule type="cellIs" dxfId="185" priority="2080" operator="equal">
      <formula>"jan."</formula>
    </cfRule>
  </conditionalFormatting>
  <conditionalFormatting sqref="J9">
    <cfRule type="cellIs" dxfId="184" priority="2078" operator="equal">
      <formula>"jan."</formula>
    </cfRule>
  </conditionalFormatting>
  <conditionalFormatting sqref="G9">
    <cfRule type="cellIs" dxfId="183" priority="2076" operator="equal">
      <formula>"jan."</formula>
    </cfRule>
  </conditionalFormatting>
  <conditionalFormatting sqref="G9">
    <cfRule type="cellIs" dxfId="182" priority="2074" operator="equal">
      <formula>"jan."</formula>
    </cfRule>
  </conditionalFormatting>
  <conditionalFormatting sqref="H9">
    <cfRule type="cellIs" dxfId="181" priority="2067" operator="equal">
      <formula>"jan."</formula>
    </cfRule>
  </conditionalFormatting>
  <conditionalFormatting sqref="I9">
    <cfRule type="cellIs" dxfId="180" priority="1816" operator="equal">
      <formula>"jan."</formula>
    </cfRule>
  </conditionalFormatting>
  <conditionalFormatting sqref="I9">
    <cfRule type="cellIs" dxfId="179" priority="1688" operator="equal">
      <formula>"jan."</formula>
    </cfRule>
  </conditionalFormatting>
  <conditionalFormatting sqref="J9">
    <cfRule type="cellIs" dxfId="178" priority="1624" operator="equal">
      <formula>"jan."</formula>
    </cfRule>
  </conditionalFormatting>
  <conditionalFormatting sqref="H9">
    <cfRule type="cellIs" dxfId="177" priority="1593" operator="equal">
      <formula>"jan."</formula>
    </cfRule>
  </conditionalFormatting>
  <conditionalFormatting sqref="G9">
    <cfRule type="cellIs" dxfId="176" priority="1577" operator="equal">
      <formula>"jan."</formula>
    </cfRule>
  </conditionalFormatting>
  <conditionalFormatting sqref="I9">
    <cfRule type="cellIs" dxfId="175" priority="1569" operator="equal">
      <formula>"jan."</formula>
    </cfRule>
  </conditionalFormatting>
  <conditionalFormatting sqref="I9">
    <cfRule type="cellIs" dxfId="174" priority="1565" operator="equal">
      <formula>"jan."</formula>
    </cfRule>
  </conditionalFormatting>
  <conditionalFormatting sqref="I9">
    <cfRule type="cellIs" dxfId="173" priority="1563" operator="equal">
      <formula>"jan."</formula>
    </cfRule>
  </conditionalFormatting>
  <conditionalFormatting sqref="G9">
    <cfRule type="cellIs" dxfId="172" priority="1560" operator="equal">
      <formula>"jan."</formula>
    </cfRule>
  </conditionalFormatting>
  <conditionalFormatting sqref="H9">
    <cfRule type="cellIs" dxfId="171" priority="1432" operator="equal">
      <formula>"jan."</formula>
    </cfRule>
  </conditionalFormatting>
  <conditionalFormatting sqref="J9">
    <cfRule type="cellIs" dxfId="170" priority="1368" operator="equal">
      <formula>"jan."</formula>
    </cfRule>
  </conditionalFormatting>
  <conditionalFormatting sqref="H9">
    <cfRule type="cellIs" dxfId="169" priority="1337" operator="equal">
      <formula>"jan."</formula>
    </cfRule>
  </conditionalFormatting>
  <conditionalFormatting sqref="I9">
    <cfRule type="cellIs" dxfId="168" priority="1321" operator="equal">
      <formula>"jan."</formula>
    </cfRule>
  </conditionalFormatting>
  <conditionalFormatting sqref="I9">
    <cfRule type="cellIs" dxfId="167" priority="1313" operator="equal">
      <formula>"jan."</formula>
    </cfRule>
  </conditionalFormatting>
  <conditionalFormatting sqref="I9">
    <cfRule type="cellIs" dxfId="166" priority="1309" operator="equal">
      <formula>"jan."</formula>
    </cfRule>
  </conditionalFormatting>
  <conditionalFormatting sqref="I9">
    <cfRule type="cellIs" dxfId="165" priority="1307" operator="equal">
      <formula>"jan."</formula>
    </cfRule>
  </conditionalFormatting>
  <conditionalFormatting sqref="G9">
    <cfRule type="cellIs" dxfId="164" priority="1304" operator="equal">
      <formula>"jan."</formula>
    </cfRule>
  </conditionalFormatting>
  <conditionalFormatting sqref="J9">
    <cfRule type="cellIs" dxfId="163" priority="1239" operator="equal">
      <formula>"jan."</formula>
    </cfRule>
  </conditionalFormatting>
  <conditionalFormatting sqref="G9">
    <cfRule type="cellIs" dxfId="162" priority="1208" operator="equal">
      <formula>"jan."</formula>
    </cfRule>
  </conditionalFormatting>
  <conditionalFormatting sqref="H9">
    <cfRule type="cellIs" dxfId="161" priority="1192" operator="equal">
      <formula>"jan."</formula>
    </cfRule>
  </conditionalFormatting>
  <conditionalFormatting sqref="H9">
    <cfRule type="cellIs" dxfId="160" priority="1184" operator="equal">
      <formula>"jan."</formula>
    </cfRule>
  </conditionalFormatting>
  <conditionalFormatting sqref="H9">
    <cfRule type="cellIs" dxfId="159" priority="1180" operator="equal">
      <formula>"jan."</formula>
    </cfRule>
  </conditionalFormatting>
  <conditionalFormatting sqref="G9">
    <cfRule type="cellIs" dxfId="158" priority="1178" operator="equal">
      <formula>"jan."</formula>
    </cfRule>
  </conditionalFormatting>
  <conditionalFormatting sqref="F9">
    <cfRule type="cellIs" dxfId="157" priority="1175" operator="equal">
      <formula>"jan."</formula>
    </cfRule>
  </conditionalFormatting>
  <conditionalFormatting sqref="E9">
    <cfRule type="cellIs" dxfId="156" priority="1144" operator="equal">
      <formula>"jan."</formula>
    </cfRule>
  </conditionalFormatting>
  <conditionalFormatting sqref="I9">
    <cfRule type="cellIs" dxfId="155" priority="1128" operator="equal">
      <formula>"jan."</formula>
    </cfRule>
  </conditionalFormatting>
  <conditionalFormatting sqref="I9">
    <cfRule type="cellIs" dxfId="154" priority="1120" operator="equal">
      <formula>"jan."</formula>
    </cfRule>
  </conditionalFormatting>
  <conditionalFormatting sqref="H9">
    <cfRule type="cellIs" dxfId="153" priority="1116" operator="equal">
      <formula>"jan."</formula>
    </cfRule>
  </conditionalFormatting>
  <conditionalFormatting sqref="H9">
    <cfRule type="cellIs" dxfId="152" priority="1114" operator="equal">
      <formula>"jan."</formula>
    </cfRule>
  </conditionalFormatting>
  <conditionalFormatting sqref="F9">
    <cfRule type="cellIs" dxfId="151" priority="1111" operator="equal">
      <formula>"jan."</formula>
    </cfRule>
  </conditionalFormatting>
  <conditionalFormatting sqref="G9">
    <cfRule type="cellIs" dxfId="150" priority="1097" operator="equal">
      <formula>"jan."</formula>
    </cfRule>
  </conditionalFormatting>
  <conditionalFormatting sqref="G9">
    <cfRule type="cellIs" dxfId="149" priority="1089" operator="equal">
      <formula>"jan."</formula>
    </cfRule>
  </conditionalFormatting>
  <conditionalFormatting sqref="I9">
    <cfRule type="cellIs" dxfId="148" priority="1085" operator="equal">
      <formula>"jan."</formula>
    </cfRule>
  </conditionalFormatting>
  <conditionalFormatting sqref="F9">
    <cfRule type="cellIs" dxfId="147" priority="1083" operator="equal">
      <formula>"jan."</formula>
    </cfRule>
  </conditionalFormatting>
  <conditionalFormatting sqref="G9">
    <cfRule type="cellIs" dxfId="146" priority="1080" operator="equal">
      <formula>"jan."</formula>
    </cfRule>
  </conditionalFormatting>
  <conditionalFormatting sqref="I9">
    <cfRule type="cellIs" dxfId="145" priority="1073" operator="equal">
      <formula>"jan."</formula>
    </cfRule>
  </conditionalFormatting>
  <conditionalFormatting sqref="G9">
    <cfRule type="cellIs" dxfId="144" priority="1069" operator="equal">
      <formula>"jan."</formula>
    </cfRule>
  </conditionalFormatting>
  <conditionalFormatting sqref="G9">
    <cfRule type="cellIs" dxfId="143" priority="1067" operator="equal">
      <formula>"jan."</formula>
    </cfRule>
  </conditionalFormatting>
  <conditionalFormatting sqref="G9">
    <cfRule type="cellIs" dxfId="142" priority="1064" operator="equal">
      <formula>"jan."</formula>
    </cfRule>
  </conditionalFormatting>
  <conditionalFormatting sqref="G9">
    <cfRule type="cellIs" dxfId="141" priority="1061" operator="equal">
      <formula>"jan."</formula>
    </cfRule>
  </conditionalFormatting>
  <conditionalFormatting sqref="G9">
    <cfRule type="cellIs" dxfId="140" priority="1059" operator="equal">
      <formula>"jan."</formula>
    </cfRule>
  </conditionalFormatting>
  <conditionalFormatting sqref="G9">
    <cfRule type="cellIs" dxfId="139" priority="1056" operator="equal">
      <formula>"jan."</formula>
    </cfRule>
  </conditionalFormatting>
  <conditionalFormatting sqref="G9">
    <cfRule type="cellIs" dxfId="138" priority="1054" operator="equal">
      <formula>"jan."</formula>
    </cfRule>
  </conditionalFormatting>
  <conditionalFormatting sqref="G9">
    <cfRule type="cellIs" dxfId="137" priority="1052" operator="equal">
      <formula>"jan."</formula>
    </cfRule>
  </conditionalFormatting>
  <conditionalFormatting sqref="G9">
    <cfRule type="cellIs" dxfId="136" priority="1050" operator="equal">
      <formula>"jan."</formula>
    </cfRule>
  </conditionalFormatting>
  <conditionalFormatting sqref="G9">
    <cfRule type="cellIs" dxfId="135" priority="920" operator="equal">
      <formula>"jan."</formula>
    </cfRule>
  </conditionalFormatting>
  <conditionalFormatting sqref="G9">
    <cfRule type="cellIs" dxfId="134" priority="856" operator="equal">
      <formula>"jan."</formula>
    </cfRule>
  </conditionalFormatting>
  <conditionalFormatting sqref="G9">
    <cfRule type="cellIs" dxfId="133" priority="825" operator="equal">
      <formula>"jan."</formula>
    </cfRule>
  </conditionalFormatting>
  <conditionalFormatting sqref="G9">
    <cfRule type="cellIs" dxfId="132" priority="809" operator="equal">
      <formula>"jan."</formula>
    </cfRule>
  </conditionalFormatting>
  <conditionalFormatting sqref="G9">
    <cfRule type="cellIs" dxfId="131" priority="801" operator="equal">
      <formula>"jan."</formula>
    </cfRule>
  </conditionalFormatting>
  <conditionalFormatting sqref="F9">
    <cfRule type="cellIs" dxfId="130" priority="797" operator="equal">
      <formula>"jan."</formula>
    </cfRule>
  </conditionalFormatting>
  <conditionalFormatting sqref="I9">
    <cfRule type="cellIs" dxfId="129" priority="795" operator="equal">
      <formula>"jan."</formula>
    </cfRule>
  </conditionalFormatting>
  <conditionalFormatting sqref="G9">
    <cfRule type="cellIs" dxfId="128" priority="792" operator="equal">
      <formula>"jan."</formula>
    </cfRule>
  </conditionalFormatting>
  <conditionalFormatting sqref="G9">
    <cfRule type="cellIs" dxfId="127" priority="727" operator="equal">
      <formula>"jan."</formula>
    </cfRule>
  </conditionalFormatting>
  <conditionalFormatting sqref="F9">
    <cfRule type="cellIs" dxfId="126" priority="696" operator="equal">
      <formula>"jan."</formula>
    </cfRule>
  </conditionalFormatting>
  <conditionalFormatting sqref="H9">
    <cfRule type="cellIs" dxfId="125" priority="680" operator="equal">
      <formula>"jan."</formula>
    </cfRule>
  </conditionalFormatting>
  <conditionalFormatting sqref="F9">
    <cfRule type="cellIs" dxfId="124" priority="672" operator="equal">
      <formula>"jan."</formula>
    </cfRule>
  </conditionalFormatting>
  <conditionalFormatting sqref="G9">
    <cfRule type="cellIs" dxfId="123" priority="668" operator="equal">
      <formula>"jan."</formula>
    </cfRule>
  </conditionalFormatting>
  <conditionalFormatting sqref="K9">
    <cfRule type="cellIs" dxfId="122" priority="666" operator="equal">
      <formula>"jan."</formula>
    </cfRule>
  </conditionalFormatting>
  <conditionalFormatting sqref="I9">
    <cfRule type="cellIs" dxfId="121" priority="663" operator="equal">
      <formula>"jan."</formula>
    </cfRule>
  </conditionalFormatting>
  <conditionalFormatting sqref="H9">
    <cfRule type="cellIs" dxfId="120" priority="632" operator="equal">
      <formula>"jan."</formula>
    </cfRule>
  </conditionalFormatting>
  <conditionalFormatting sqref="G9">
    <cfRule type="cellIs" dxfId="119" priority="616" operator="equal">
      <formula>"jan."</formula>
    </cfRule>
  </conditionalFormatting>
  <conditionalFormatting sqref="F9">
    <cfRule type="cellIs" dxfId="118" priority="608" operator="equal">
      <formula>"jan."</formula>
    </cfRule>
  </conditionalFormatting>
  <conditionalFormatting sqref="F9">
    <cfRule type="cellIs" dxfId="117" priority="604" operator="equal">
      <formula>"jan."</formula>
    </cfRule>
  </conditionalFormatting>
  <conditionalFormatting sqref="I9">
    <cfRule type="cellIs" dxfId="116" priority="602" operator="equal">
      <formula>"jan."</formula>
    </cfRule>
  </conditionalFormatting>
  <conditionalFormatting sqref="H9">
    <cfRule type="cellIs" dxfId="115" priority="599" operator="equal">
      <formula>"jan."</formula>
    </cfRule>
  </conditionalFormatting>
  <conditionalFormatting sqref="H9">
    <cfRule type="cellIs" dxfId="114" priority="585" operator="equal">
      <formula>"jan."</formula>
    </cfRule>
  </conditionalFormatting>
  <conditionalFormatting sqref="G9">
    <cfRule type="cellIs" dxfId="113" priority="577" operator="equal">
      <formula>"jan."</formula>
    </cfRule>
  </conditionalFormatting>
  <conditionalFormatting sqref="H9">
    <cfRule type="cellIs" dxfId="112" priority="573" operator="equal">
      <formula>"jan."</formula>
    </cfRule>
  </conditionalFormatting>
  <conditionalFormatting sqref="G9">
    <cfRule type="cellIs" dxfId="111" priority="571" operator="equal">
      <formula>"jan."</formula>
    </cfRule>
  </conditionalFormatting>
  <conditionalFormatting sqref="H9">
    <cfRule type="cellIs" dxfId="110" priority="568" operator="equal">
      <formula>"jan."</formula>
    </cfRule>
  </conditionalFormatting>
  <conditionalFormatting sqref="F9">
    <cfRule type="cellIs" dxfId="109" priority="561" operator="equal">
      <formula>"jan."</formula>
    </cfRule>
  </conditionalFormatting>
  <conditionalFormatting sqref="G9">
    <cfRule type="cellIs" dxfId="108" priority="557" operator="equal">
      <formula>"jan."</formula>
    </cfRule>
  </conditionalFormatting>
  <conditionalFormatting sqref="G9">
    <cfRule type="cellIs" dxfId="107" priority="555" operator="equal">
      <formula>"jan."</formula>
    </cfRule>
  </conditionalFormatting>
  <conditionalFormatting sqref="F9">
    <cfRule type="cellIs" dxfId="106" priority="552" operator="equal">
      <formula>"jan."</formula>
    </cfRule>
  </conditionalFormatting>
  <conditionalFormatting sqref="F9">
    <cfRule type="cellIs" dxfId="105" priority="549" operator="equal">
      <formula>"jan."</formula>
    </cfRule>
  </conditionalFormatting>
  <conditionalFormatting sqref="E9">
    <cfRule type="cellIs" dxfId="104" priority="547" operator="equal">
      <formula>"jan."</formula>
    </cfRule>
  </conditionalFormatting>
  <conditionalFormatting sqref="I9">
    <cfRule type="cellIs" dxfId="103" priority="544" operator="equal">
      <formula>"jan."</formula>
    </cfRule>
  </conditionalFormatting>
  <conditionalFormatting sqref="I9">
    <cfRule type="cellIs" dxfId="102" priority="542" operator="equal">
      <formula>"jan."</formula>
    </cfRule>
  </conditionalFormatting>
  <conditionalFormatting sqref="I9">
    <cfRule type="cellIs" dxfId="101" priority="540" operator="equal">
      <formula>"jan."</formula>
    </cfRule>
  </conditionalFormatting>
  <conditionalFormatting sqref="H9">
    <cfRule type="cellIs" dxfId="100" priority="538" operator="equal">
      <formula>"jan."</formula>
    </cfRule>
  </conditionalFormatting>
  <conditionalFormatting sqref="G9">
    <cfRule type="cellIs" dxfId="99" priority="471" operator="equal">
      <formula>"jan."</formula>
    </cfRule>
  </conditionalFormatting>
  <conditionalFormatting sqref="I9">
    <cfRule type="cellIs" dxfId="98" priority="440" operator="equal">
      <formula>"jan."</formula>
    </cfRule>
  </conditionalFormatting>
  <conditionalFormatting sqref="H9">
    <cfRule type="cellIs" dxfId="97" priority="424" operator="equal">
      <formula>"jan."</formula>
    </cfRule>
  </conditionalFormatting>
  <conditionalFormatting sqref="H9">
    <cfRule type="cellIs" dxfId="96" priority="416" operator="equal">
      <formula>"jan."</formula>
    </cfRule>
  </conditionalFormatting>
  <conditionalFormatting sqref="H9">
    <cfRule type="cellIs" dxfId="95" priority="412" operator="equal">
      <formula>"jan."</formula>
    </cfRule>
  </conditionalFormatting>
  <conditionalFormatting sqref="H9">
    <cfRule type="cellIs" dxfId="94" priority="410" operator="equal">
      <formula>"jan."</formula>
    </cfRule>
  </conditionalFormatting>
  <conditionalFormatting sqref="I9">
    <cfRule type="cellIs" dxfId="93" priority="407" operator="equal">
      <formula>"jan."</formula>
    </cfRule>
  </conditionalFormatting>
  <conditionalFormatting sqref="H9">
    <cfRule type="cellIs" dxfId="92" priority="376" operator="equal">
      <formula>"jan."</formula>
    </cfRule>
  </conditionalFormatting>
  <conditionalFormatting sqref="H9">
    <cfRule type="cellIs" dxfId="91" priority="360" operator="equal">
      <formula>"jan."</formula>
    </cfRule>
  </conditionalFormatting>
  <conditionalFormatting sqref="G9">
    <cfRule type="cellIs" dxfId="90" priority="352" operator="equal">
      <formula>"jan."</formula>
    </cfRule>
  </conditionalFormatting>
  <conditionalFormatting sqref="G9">
    <cfRule type="cellIs" dxfId="89" priority="348" operator="equal">
      <formula>"jan."</formula>
    </cfRule>
  </conditionalFormatting>
  <conditionalFormatting sqref="H9">
    <cfRule type="cellIs" dxfId="88" priority="346" operator="equal">
      <formula>"jan."</formula>
    </cfRule>
  </conditionalFormatting>
  <conditionalFormatting sqref="H9">
    <cfRule type="cellIs" dxfId="87" priority="343" operator="equal">
      <formula>"jan."</formula>
    </cfRule>
  </conditionalFormatting>
  <conditionalFormatting sqref="F9">
    <cfRule type="cellIs" dxfId="86" priority="329" operator="equal">
      <formula>"jan."</formula>
    </cfRule>
  </conditionalFormatting>
  <conditionalFormatting sqref="F9">
    <cfRule type="cellIs" dxfId="85" priority="321" operator="equal">
      <formula>"jan."</formula>
    </cfRule>
  </conditionalFormatting>
  <conditionalFormatting sqref="I9">
    <cfRule type="cellIs" dxfId="84" priority="317" operator="equal">
      <formula>"jan."</formula>
    </cfRule>
  </conditionalFormatting>
  <conditionalFormatting sqref="I9">
    <cfRule type="cellIs" dxfId="83" priority="315" operator="equal">
      <formula>"jan."</formula>
    </cfRule>
  </conditionalFormatting>
  <conditionalFormatting sqref="G9">
    <cfRule type="cellIs" dxfId="82" priority="312" operator="equal">
      <formula>"jan."</formula>
    </cfRule>
  </conditionalFormatting>
  <conditionalFormatting sqref="F9">
    <cfRule type="cellIs" dxfId="81" priority="305" operator="equal">
      <formula>"jan."</formula>
    </cfRule>
  </conditionalFormatting>
  <conditionalFormatting sqref="G9">
    <cfRule type="cellIs" dxfId="80" priority="301" operator="equal">
      <formula>"jan."</formula>
    </cfRule>
  </conditionalFormatting>
  <conditionalFormatting sqref="G9">
    <cfRule type="cellIs" dxfId="79" priority="299" operator="equal">
      <formula>"jan."</formula>
    </cfRule>
  </conditionalFormatting>
  <conditionalFormatting sqref="G9">
    <cfRule type="cellIs" dxfId="78" priority="296" operator="equal">
      <formula>"jan."</formula>
    </cfRule>
  </conditionalFormatting>
  <conditionalFormatting sqref="F9">
    <cfRule type="cellIs" dxfId="77" priority="293" operator="equal">
      <formula>"jan."</formula>
    </cfRule>
  </conditionalFormatting>
  <conditionalFormatting sqref="F9">
    <cfRule type="cellIs" dxfId="76" priority="291" operator="equal">
      <formula>"jan."</formula>
    </cfRule>
  </conditionalFormatting>
  <conditionalFormatting sqref="H9">
    <cfRule type="cellIs" dxfId="75" priority="288" operator="equal">
      <formula>"jan."</formula>
    </cfRule>
  </conditionalFormatting>
  <conditionalFormatting sqref="G9">
    <cfRule type="cellIs" dxfId="74" priority="286" operator="equal">
      <formula>"jan."</formula>
    </cfRule>
  </conditionalFormatting>
  <conditionalFormatting sqref="G9">
    <cfRule type="cellIs" dxfId="73" priority="284" operator="equal">
      <formula>"jan."</formula>
    </cfRule>
  </conditionalFormatting>
  <conditionalFormatting sqref="F9">
    <cfRule type="cellIs" dxfId="72" priority="282" operator="equal">
      <formula>"jan."</formula>
    </cfRule>
  </conditionalFormatting>
  <conditionalFormatting sqref="H9">
    <cfRule type="cellIs" dxfId="71" priority="247" operator="equal">
      <formula>"jan."</formula>
    </cfRule>
  </conditionalFormatting>
  <conditionalFormatting sqref="F9">
    <cfRule type="cellIs" dxfId="70" priority="231" operator="equal">
      <formula>"jan."</formula>
    </cfRule>
  </conditionalFormatting>
  <conditionalFormatting sqref="G9">
    <cfRule type="cellIs" dxfId="69" priority="223" operator="equal">
      <formula>"jan."</formula>
    </cfRule>
  </conditionalFormatting>
  <conditionalFormatting sqref="E9">
    <cfRule type="cellIs" dxfId="68" priority="219" operator="equal">
      <formula>"jan."</formula>
    </cfRule>
  </conditionalFormatting>
  <conditionalFormatting sqref="E9">
    <cfRule type="cellIs" dxfId="67" priority="217" operator="equal">
      <formula>"jan."</formula>
    </cfRule>
  </conditionalFormatting>
  <conditionalFormatting sqref="F9">
    <cfRule type="cellIs" dxfId="66" priority="214" operator="equal">
      <formula>"jan."</formula>
    </cfRule>
  </conditionalFormatting>
  <conditionalFormatting sqref="G9">
    <cfRule type="cellIs" dxfId="65" priority="200" operator="equal">
      <formula>"jan."</formula>
    </cfRule>
  </conditionalFormatting>
  <conditionalFormatting sqref="G9">
    <cfRule type="cellIs" dxfId="64" priority="192" operator="equal">
      <formula>"jan."</formula>
    </cfRule>
  </conditionalFormatting>
  <conditionalFormatting sqref="I9">
    <cfRule type="cellIs" dxfId="63" priority="188" operator="equal">
      <formula>"jan."</formula>
    </cfRule>
  </conditionalFormatting>
  <conditionalFormatting sqref="F9">
    <cfRule type="cellIs" dxfId="62" priority="186" operator="equal">
      <formula>"jan."</formula>
    </cfRule>
  </conditionalFormatting>
  <conditionalFormatting sqref="G9">
    <cfRule type="cellIs" dxfId="61" priority="183" operator="equal">
      <formula>"jan."</formula>
    </cfRule>
  </conditionalFormatting>
  <conditionalFormatting sqref="H9">
    <cfRule type="cellIs" dxfId="60" priority="176" operator="equal">
      <formula>"jan."</formula>
    </cfRule>
  </conditionalFormatting>
  <conditionalFormatting sqref="G9">
    <cfRule type="cellIs" dxfId="59" priority="172" operator="equal">
      <formula>"jan."</formula>
    </cfRule>
  </conditionalFormatting>
  <conditionalFormatting sqref="G9">
    <cfRule type="cellIs" dxfId="58" priority="170" operator="equal">
      <formula>"jan."</formula>
    </cfRule>
  </conditionalFormatting>
  <conditionalFormatting sqref="F9">
    <cfRule type="cellIs" dxfId="57" priority="167" operator="equal">
      <formula>"jan."</formula>
    </cfRule>
  </conditionalFormatting>
  <conditionalFormatting sqref="F9">
    <cfRule type="cellIs" dxfId="56" priority="164" operator="equal">
      <formula>"jan."</formula>
    </cfRule>
  </conditionalFormatting>
  <conditionalFormatting sqref="F9">
    <cfRule type="cellIs" dxfId="55" priority="162" operator="equal">
      <formula>"jan."</formula>
    </cfRule>
  </conditionalFormatting>
  <conditionalFormatting sqref="H9">
    <cfRule type="cellIs" dxfId="54" priority="159" operator="equal">
      <formula>"jan."</formula>
    </cfRule>
  </conditionalFormatting>
  <conditionalFormatting sqref="F9">
    <cfRule type="cellIs" dxfId="53" priority="157" operator="equal">
      <formula>"jan."</formula>
    </cfRule>
  </conditionalFormatting>
  <conditionalFormatting sqref="E9">
    <cfRule type="cellIs" dxfId="52" priority="155" operator="equal">
      <formula>"jan."</formula>
    </cfRule>
  </conditionalFormatting>
  <conditionalFormatting sqref="H9">
    <cfRule type="cellIs" dxfId="51" priority="153" operator="equal">
      <formula>"jan."</formula>
    </cfRule>
  </conditionalFormatting>
  <conditionalFormatting sqref="F9">
    <cfRule type="cellIs" dxfId="50" priority="136" operator="equal">
      <formula>"jan."</formula>
    </cfRule>
  </conditionalFormatting>
  <conditionalFormatting sqref="G9">
    <cfRule type="cellIs" dxfId="49" priority="128" operator="equal">
      <formula>"jan."</formula>
    </cfRule>
  </conditionalFormatting>
  <conditionalFormatting sqref="F9">
    <cfRule type="cellIs" dxfId="48" priority="124" operator="equal">
      <formula>"jan."</formula>
    </cfRule>
  </conditionalFormatting>
  <conditionalFormatting sqref="F9">
    <cfRule type="cellIs" dxfId="47" priority="122" operator="equal">
      <formula>"jan."</formula>
    </cfRule>
  </conditionalFormatting>
  <conditionalFormatting sqref="F9">
    <cfRule type="cellIs" dxfId="46" priority="119" operator="equal">
      <formula>"jan."</formula>
    </cfRule>
  </conditionalFormatting>
  <conditionalFormatting sqref="E9">
    <cfRule type="cellIs" dxfId="45" priority="112" operator="equal">
      <formula>"jan."</formula>
    </cfRule>
  </conditionalFormatting>
  <conditionalFormatting sqref="E9">
    <cfRule type="cellIs" dxfId="44" priority="108" operator="equal">
      <formula>"jan."</formula>
    </cfRule>
  </conditionalFormatting>
  <conditionalFormatting sqref="I9">
    <cfRule type="cellIs" dxfId="43" priority="106" operator="equal">
      <formula>"jan."</formula>
    </cfRule>
  </conditionalFormatting>
  <conditionalFormatting sqref="H9">
    <cfRule type="cellIs" dxfId="42" priority="103" operator="equal">
      <formula>"jan."</formula>
    </cfRule>
  </conditionalFormatting>
  <conditionalFormatting sqref="F9">
    <cfRule type="cellIs" dxfId="41" priority="100" operator="equal">
      <formula>"jan."</formula>
    </cfRule>
  </conditionalFormatting>
  <conditionalFormatting sqref="G9">
    <cfRule type="cellIs" dxfId="40" priority="98" operator="equal">
      <formula>"jan."</formula>
    </cfRule>
  </conditionalFormatting>
  <conditionalFormatting sqref="F9">
    <cfRule type="cellIs" dxfId="39" priority="95" operator="equal">
      <formula>"jan."</formula>
    </cfRule>
  </conditionalFormatting>
  <conditionalFormatting sqref="F9">
    <cfRule type="cellIs" dxfId="38" priority="93" operator="equal">
      <formula>"jan."</formula>
    </cfRule>
  </conditionalFormatting>
  <conditionalFormatting sqref="G9">
    <cfRule type="cellIs" dxfId="37" priority="91" operator="equal">
      <formula>"jan."</formula>
    </cfRule>
  </conditionalFormatting>
  <conditionalFormatting sqref="G9">
    <cfRule type="cellIs" dxfId="36" priority="89" operator="equal">
      <formula>"jan."</formula>
    </cfRule>
  </conditionalFormatting>
  <conditionalFormatting sqref="G9">
    <cfRule type="cellIs" dxfId="35" priority="80" operator="equal">
      <formula>"jan."</formula>
    </cfRule>
  </conditionalFormatting>
  <conditionalFormatting sqref="G9">
    <cfRule type="cellIs" dxfId="34" priority="77" operator="equal">
      <formula>"jan."</formula>
    </cfRule>
  </conditionalFormatting>
  <conditionalFormatting sqref="G9">
    <cfRule type="cellIs" dxfId="33" priority="75" operator="equal">
      <formula>"jan."</formula>
    </cfRule>
  </conditionalFormatting>
  <conditionalFormatting sqref="F9">
    <cfRule type="cellIs" dxfId="32" priority="72" operator="equal">
      <formula>"jan."</formula>
    </cfRule>
  </conditionalFormatting>
  <conditionalFormatting sqref="E9">
    <cfRule type="cellIs" dxfId="31" priority="69" operator="equal">
      <formula>"jan."</formula>
    </cfRule>
  </conditionalFormatting>
  <conditionalFormatting sqref="F9">
    <cfRule type="cellIs" dxfId="30" priority="67" operator="equal">
      <formula>"jan."</formula>
    </cfRule>
  </conditionalFormatting>
  <conditionalFormatting sqref="E9">
    <cfRule type="cellIs" dxfId="29" priority="64" operator="equal">
      <formula>"jan."</formula>
    </cfRule>
  </conditionalFormatting>
  <conditionalFormatting sqref="E9">
    <cfRule type="cellIs" dxfId="28" priority="62" operator="equal">
      <formula>"jan."</formula>
    </cfRule>
  </conditionalFormatting>
  <conditionalFormatting sqref="E9">
    <cfRule type="cellIs" dxfId="27" priority="60" operator="equal">
      <formula>"jan."</formula>
    </cfRule>
  </conditionalFormatting>
  <conditionalFormatting sqref="G9">
    <cfRule type="cellIs" dxfId="26" priority="58" operator="equal">
      <formula>"jan."</formula>
    </cfRule>
  </conditionalFormatting>
  <conditionalFormatting sqref="F9">
    <cfRule type="cellIs" dxfId="25" priority="53" operator="equal">
      <formula>"jan."</formula>
    </cfRule>
  </conditionalFormatting>
  <conditionalFormatting sqref="F9">
    <cfRule type="cellIs" dxfId="24" priority="51" operator="equal">
      <formula>"jan."</formula>
    </cfRule>
  </conditionalFormatting>
  <conditionalFormatting sqref="G9">
    <cfRule type="cellIs" dxfId="23" priority="48" operator="equal">
      <formula>"jan."</formula>
    </cfRule>
  </conditionalFormatting>
  <conditionalFormatting sqref="F9">
    <cfRule type="cellIs" dxfId="22" priority="46" operator="equal">
      <formula>"jan."</formula>
    </cfRule>
  </conditionalFormatting>
  <conditionalFormatting sqref="E9">
    <cfRule type="cellIs" dxfId="21" priority="44" operator="equal">
      <formula>"jan."</formula>
    </cfRule>
  </conditionalFormatting>
  <conditionalFormatting sqref="E9">
    <cfRule type="cellIs" dxfId="20" priority="42" operator="equal">
      <formula>"jan."</formula>
    </cfRule>
  </conditionalFormatting>
  <conditionalFormatting sqref="F9">
    <cfRule type="cellIs" dxfId="19" priority="38" operator="equal">
      <formula>"jan."</formula>
    </cfRule>
  </conditionalFormatting>
  <conditionalFormatting sqref="F9">
    <cfRule type="cellIs" dxfId="18" priority="36" operator="equal">
      <formula>"jan."</formula>
    </cfRule>
  </conditionalFormatting>
  <conditionalFormatting sqref="G9">
    <cfRule type="cellIs" dxfId="17" priority="34" operator="equal">
      <formula>"jan."</formula>
    </cfRule>
  </conditionalFormatting>
  <conditionalFormatting sqref="E9">
    <cfRule type="cellIs" dxfId="16" priority="25" operator="equal">
      <formula>"jan."</formula>
    </cfRule>
  </conditionalFormatting>
  <conditionalFormatting sqref="E9">
    <cfRule type="cellIs" dxfId="15" priority="23" operator="equal">
      <formula>"jan."</formula>
    </cfRule>
  </conditionalFormatting>
  <conditionalFormatting sqref="E45:Q45">
    <cfRule type="cellIs" dxfId="14"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N65"/>
  <sheetViews>
    <sheetView zoomScaleNormal="100" workbookViewId="0"/>
  </sheetViews>
  <sheetFormatPr defaultColWidth="9.140625" defaultRowHeight="12.75" x14ac:dyDescent="0.2"/>
  <cols>
    <col min="1" max="1" width="1" style="129" customWidth="1"/>
    <col min="2" max="2" width="2.5703125" style="396" customWidth="1"/>
    <col min="3" max="3" width="1" style="129" customWidth="1"/>
    <col min="4" max="4" width="34.85546875" style="129" customWidth="1"/>
    <col min="5" max="12" width="7.5703125" style="129" customWidth="1"/>
    <col min="13" max="13" width="2.5703125" style="783" customWidth="1"/>
    <col min="14" max="14" width="1" style="783" customWidth="1"/>
    <col min="15" max="16384" width="9.140625" style="129"/>
  </cols>
  <sheetData>
    <row r="1" spans="1:14" ht="13.5" customHeight="1" x14ac:dyDescent="0.2">
      <c r="A1" s="128"/>
      <c r="B1" s="1613" t="s">
        <v>489</v>
      </c>
      <c r="C1" s="1613"/>
      <c r="D1" s="1613"/>
      <c r="E1" s="1613"/>
      <c r="F1" s="1613"/>
      <c r="G1" s="1613"/>
      <c r="H1" s="1613"/>
      <c r="I1" s="397"/>
      <c r="J1" s="397"/>
      <c r="K1" s="397"/>
      <c r="L1" s="397"/>
      <c r="M1" s="397"/>
      <c r="N1" s="397"/>
    </row>
    <row r="2" spans="1:14" ht="6" customHeight="1" x14ac:dyDescent="0.2">
      <c r="A2" s="128"/>
      <c r="B2" s="1614"/>
      <c r="C2" s="1614"/>
      <c r="D2" s="1614"/>
      <c r="E2" s="1614"/>
      <c r="F2" s="1614"/>
      <c r="G2" s="1614"/>
      <c r="H2" s="1614"/>
      <c r="I2" s="1614"/>
      <c r="J2" s="1614"/>
      <c r="K2" s="1614"/>
      <c r="L2" s="1069"/>
      <c r="M2" s="398"/>
      <c r="N2" s="1041"/>
    </row>
    <row r="3" spans="1:14" ht="13.5" customHeight="1" thickBot="1" x14ac:dyDescent="0.25">
      <c r="A3" s="128"/>
      <c r="B3" s="348"/>
      <c r="C3" s="130"/>
      <c r="D3" s="130"/>
      <c r="E3" s="130"/>
      <c r="F3" s="130"/>
      <c r="G3" s="130"/>
      <c r="H3" s="130"/>
      <c r="I3" s="130"/>
      <c r="J3" s="476"/>
      <c r="K3" s="130"/>
      <c r="L3" s="476" t="s">
        <v>69</v>
      </c>
      <c r="M3" s="399"/>
      <c r="N3" s="1041"/>
    </row>
    <row r="4" spans="1:14" ht="13.5" customHeight="1" thickBot="1" x14ac:dyDescent="0.25">
      <c r="A4" s="128"/>
      <c r="B4" s="348"/>
      <c r="C4" s="1618" t="s">
        <v>490</v>
      </c>
      <c r="D4" s="1619"/>
      <c r="E4" s="1619"/>
      <c r="F4" s="1619"/>
      <c r="G4" s="1619"/>
      <c r="H4" s="1619"/>
      <c r="I4" s="1619"/>
      <c r="J4" s="1619"/>
      <c r="K4" s="1619"/>
      <c r="L4" s="1620"/>
      <c r="M4" s="399"/>
      <c r="N4" s="1041"/>
    </row>
    <row r="5" spans="1:14" ht="4.5" customHeight="1" x14ac:dyDescent="0.2">
      <c r="A5" s="128"/>
      <c r="B5" s="348"/>
      <c r="C5" s="1621" t="s">
        <v>77</v>
      </c>
      <c r="D5" s="1621"/>
      <c r="E5" s="348"/>
      <c r="F5" s="348"/>
      <c r="G5" s="348"/>
      <c r="H5" s="348"/>
      <c r="I5" s="348"/>
      <c r="J5" s="348"/>
      <c r="K5" s="348"/>
      <c r="L5" s="348"/>
      <c r="M5" s="399"/>
      <c r="N5" s="1041"/>
    </row>
    <row r="6" spans="1:14" ht="13.5" customHeight="1" x14ac:dyDescent="0.2">
      <c r="A6" s="128"/>
      <c r="B6" s="348"/>
      <c r="C6" s="1622"/>
      <c r="D6" s="1622"/>
      <c r="E6" s="1623">
        <v>2015</v>
      </c>
      <c r="F6" s="1623"/>
      <c r="G6" s="1623">
        <v>2016</v>
      </c>
      <c r="H6" s="1623"/>
      <c r="I6" s="1624">
        <v>2017</v>
      </c>
      <c r="J6" s="1624"/>
      <c r="K6" s="1624">
        <v>2018</v>
      </c>
      <c r="L6" s="1624"/>
      <c r="M6" s="399"/>
      <c r="N6" s="1041"/>
    </row>
    <row r="7" spans="1:14" ht="4.5" customHeight="1" x14ac:dyDescent="0.2">
      <c r="A7" s="128"/>
      <c r="B7" s="348"/>
      <c r="C7" s="348"/>
      <c r="D7" s="348"/>
      <c r="E7" s="348"/>
      <c r="F7" s="348"/>
      <c r="G7" s="348"/>
      <c r="H7" s="348"/>
      <c r="I7" s="1042"/>
      <c r="J7" s="1042"/>
      <c r="K7" s="1042"/>
      <c r="L7" s="1042"/>
      <c r="M7" s="399"/>
      <c r="N7" s="1041"/>
    </row>
    <row r="8" spans="1:14" s="134" customFormat="1" ht="16.5" customHeight="1" x14ac:dyDescent="0.2">
      <c r="A8" s="132"/>
      <c r="B8" s="1043"/>
      <c r="C8" s="1615" t="s">
        <v>491</v>
      </c>
      <c r="D8" s="1615"/>
      <c r="E8" s="1616">
        <v>99623</v>
      </c>
      <c r="F8" s="1616"/>
      <c r="G8" s="1616">
        <v>101602</v>
      </c>
      <c r="H8" s="1616"/>
      <c r="I8" s="1617">
        <v>104674</v>
      </c>
      <c r="J8" s="1617"/>
      <c r="K8" s="1617">
        <v>112364</v>
      </c>
      <c r="L8" s="1617"/>
      <c r="M8" s="1044"/>
      <c r="N8" s="1045"/>
    </row>
    <row r="9" spans="1:14" s="134" customFormat="1" ht="13.5" customHeight="1" x14ac:dyDescent="0.2">
      <c r="A9" s="132"/>
      <c r="B9" s="1043"/>
      <c r="C9" s="1046"/>
      <c r="D9" s="1047" t="s">
        <v>368</v>
      </c>
      <c r="E9" s="1611">
        <v>65149</v>
      </c>
      <c r="F9" s="1611"/>
      <c r="G9" s="1611">
        <v>65117</v>
      </c>
      <c r="H9" s="1611"/>
      <c r="I9" s="1612">
        <v>68347</v>
      </c>
      <c r="J9" s="1612"/>
      <c r="K9" s="1612">
        <v>73709</v>
      </c>
      <c r="L9" s="1612"/>
      <c r="M9" s="1044"/>
      <c r="N9" s="1045"/>
    </row>
    <row r="10" spans="1:14" s="134" customFormat="1" ht="13.5" customHeight="1" x14ac:dyDescent="0.2">
      <c r="A10" s="132"/>
      <c r="B10" s="1043"/>
      <c r="C10" s="1046"/>
      <c r="D10" s="1047" t="s">
        <v>369</v>
      </c>
      <c r="E10" s="1611">
        <v>34474</v>
      </c>
      <c r="F10" s="1611"/>
      <c r="G10" s="1611">
        <v>36485</v>
      </c>
      <c r="H10" s="1611"/>
      <c r="I10" s="1612">
        <v>36327</v>
      </c>
      <c r="J10" s="1612"/>
      <c r="K10" s="1612">
        <v>38655</v>
      </c>
      <c r="L10" s="1612"/>
      <c r="M10" s="1044"/>
      <c r="N10" s="1045"/>
    </row>
    <row r="11" spans="1:14" s="134" customFormat="1" ht="22.5" customHeight="1" x14ac:dyDescent="0.2">
      <c r="A11" s="132"/>
      <c r="B11" s="1043"/>
      <c r="C11" s="1625" t="s">
        <v>492</v>
      </c>
      <c r="D11" s="1625"/>
      <c r="E11" s="1616">
        <v>71586</v>
      </c>
      <c r="F11" s="1616"/>
      <c r="G11" s="1616">
        <v>74062</v>
      </c>
      <c r="H11" s="1616"/>
      <c r="I11" s="1617">
        <v>77626</v>
      </c>
      <c r="J11" s="1617"/>
      <c r="K11" s="1617">
        <v>84027</v>
      </c>
      <c r="L11" s="1617"/>
      <c r="M11" s="1044"/>
      <c r="N11" s="1045"/>
    </row>
    <row r="12" spans="1:14" s="134" customFormat="1" ht="18.75" customHeight="1" x14ac:dyDescent="0.2">
      <c r="A12" s="132"/>
      <c r="B12" s="1043"/>
      <c r="C12" s="1625" t="s">
        <v>493</v>
      </c>
      <c r="D12" s="1625"/>
      <c r="E12" s="1616">
        <v>2057003</v>
      </c>
      <c r="F12" s="1616"/>
      <c r="G12" s="1616">
        <v>2119360</v>
      </c>
      <c r="H12" s="1616"/>
      <c r="I12" s="1617">
        <v>2125136</v>
      </c>
      <c r="J12" s="1617"/>
      <c r="K12" s="1617">
        <v>2258844</v>
      </c>
      <c r="L12" s="1617"/>
      <c r="M12" s="1044"/>
      <c r="N12" s="1045"/>
    </row>
    <row r="13" spans="1:14" ht="11.25" customHeight="1" thickBot="1" x14ac:dyDescent="0.25">
      <c r="A13" s="128"/>
      <c r="B13" s="130"/>
      <c r="C13" s="130"/>
      <c r="D13" s="130"/>
      <c r="E13" s="130"/>
      <c r="F13" s="130"/>
      <c r="G13" s="130"/>
      <c r="H13" s="130"/>
      <c r="I13" s="130"/>
      <c r="J13" s="476"/>
      <c r="K13" s="130"/>
      <c r="L13" s="476"/>
      <c r="M13" s="399"/>
      <c r="N13" s="1041"/>
    </row>
    <row r="14" spans="1:14" s="134" customFormat="1" ht="13.5" customHeight="1" thickBot="1" x14ac:dyDescent="0.25">
      <c r="A14" s="132"/>
      <c r="B14" s="133"/>
      <c r="C14" s="1618" t="s">
        <v>507</v>
      </c>
      <c r="D14" s="1619"/>
      <c r="E14" s="1619"/>
      <c r="F14" s="1619"/>
      <c r="G14" s="1619"/>
      <c r="H14" s="1619"/>
      <c r="I14" s="1619"/>
      <c r="J14" s="1619"/>
      <c r="K14" s="1619"/>
      <c r="L14" s="1620"/>
      <c r="M14" s="399"/>
      <c r="N14" s="1041"/>
    </row>
    <row r="15" spans="1:14" ht="4.5" customHeight="1" x14ac:dyDescent="0.2">
      <c r="A15" s="128"/>
      <c r="B15" s="130"/>
      <c r="C15" s="136"/>
      <c r="D15" s="136"/>
      <c r="E15" s="350"/>
      <c r="F15" s="350"/>
      <c r="G15" s="350"/>
      <c r="H15" s="350"/>
      <c r="I15" s="350"/>
      <c r="J15" s="350"/>
      <c r="K15" s="350"/>
      <c r="L15" s="350"/>
      <c r="M15" s="399"/>
      <c r="N15" s="1041"/>
    </row>
    <row r="16" spans="1:14" ht="13.5" customHeight="1" x14ac:dyDescent="0.2">
      <c r="A16" s="128"/>
      <c r="B16" s="130"/>
      <c r="C16" s="1626"/>
      <c r="D16" s="1626"/>
      <c r="E16" s="1627">
        <v>2015</v>
      </c>
      <c r="F16" s="1627"/>
      <c r="G16" s="1627">
        <v>2016</v>
      </c>
      <c r="H16" s="1627"/>
      <c r="I16" s="1628">
        <v>2017</v>
      </c>
      <c r="J16" s="1628"/>
      <c r="K16" s="1628">
        <v>2018</v>
      </c>
      <c r="L16" s="1628"/>
      <c r="M16" s="1048"/>
      <c r="N16" s="1030"/>
    </row>
    <row r="17" spans="1:14" ht="24" customHeight="1" x14ac:dyDescent="0.2">
      <c r="A17" s="128"/>
      <c r="B17" s="130"/>
      <c r="C17" s="1068"/>
      <c r="D17" s="1068"/>
      <c r="E17" s="1049" t="s">
        <v>508</v>
      </c>
      <c r="F17" s="1049" t="s">
        <v>509</v>
      </c>
      <c r="G17" s="1049" t="s">
        <v>508</v>
      </c>
      <c r="H17" s="1049" t="s">
        <v>509</v>
      </c>
      <c r="I17" s="1049" t="s">
        <v>508</v>
      </c>
      <c r="J17" s="1049" t="s">
        <v>509</v>
      </c>
      <c r="K17" s="1049" t="s">
        <v>508</v>
      </c>
      <c r="L17" s="1049" t="s">
        <v>509</v>
      </c>
      <c r="M17" s="1048"/>
      <c r="N17" s="1030"/>
    </row>
    <row r="18" spans="1:14" s="1054" customFormat="1" ht="18.75" customHeight="1" x14ac:dyDescent="0.2">
      <c r="A18" s="1050"/>
      <c r="B18" s="1051"/>
      <c r="C18" s="1629" t="s">
        <v>67</v>
      </c>
      <c r="D18" s="1629"/>
      <c r="E18" s="1052">
        <v>22.33</v>
      </c>
      <c r="F18" s="1052">
        <v>460.66</v>
      </c>
      <c r="G18" s="1052">
        <v>21.78</v>
      </c>
      <c r="H18" s="1052">
        <v>453.98</v>
      </c>
      <c r="I18" s="1052">
        <v>21.84</v>
      </c>
      <c r="J18" s="1052">
        <v>443.07</v>
      </c>
      <c r="K18" s="1052">
        <v>22.52</v>
      </c>
      <c r="L18" s="1052">
        <v>452.27</v>
      </c>
      <c r="M18" s="1053"/>
    </row>
    <row r="19" spans="1:14" ht="12" customHeight="1" x14ac:dyDescent="0.2">
      <c r="A19" s="128"/>
      <c r="B19" s="130"/>
      <c r="C19" s="703"/>
      <c r="D19" s="1055" t="s">
        <v>494</v>
      </c>
      <c r="E19" s="1056">
        <v>18.510000000000002</v>
      </c>
      <c r="F19" s="1056">
        <v>528.77</v>
      </c>
      <c r="G19" s="1056">
        <v>16.47</v>
      </c>
      <c r="H19" s="1056">
        <v>479.39</v>
      </c>
      <c r="I19" s="1056">
        <v>16.510000000000002</v>
      </c>
      <c r="J19" s="1056">
        <v>465.73</v>
      </c>
      <c r="K19" s="1056">
        <v>17.649999999999999</v>
      </c>
      <c r="L19" s="1056">
        <v>489.83</v>
      </c>
      <c r="M19" s="1048"/>
      <c r="N19" s="1030"/>
    </row>
    <row r="20" spans="1:14" ht="12" customHeight="1" x14ac:dyDescent="0.2">
      <c r="A20" s="128"/>
      <c r="B20" s="130"/>
      <c r="C20" s="703"/>
      <c r="D20" s="1055" t="s">
        <v>334</v>
      </c>
      <c r="E20" s="1056">
        <v>40.86</v>
      </c>
      <c r="F20" s="1056">
        <v>1255.72</v>
      </c>
      <c r="G20" s="1056">
        <v>43.76</v>
      </c>
      <c r="H20" s="1056">
        <v>1253.8800000000001</v>
      </c>
      <c r="I20" s="1056">
        <v>52.36</v>
      </c>
      <c r="J20" s="1056">
        <v>1358.85</v>
      </c>
      <c r="K20" s="1056">
        <v>49.08</v>
      </c>
      <c r="L20" s="1056">
        <v>1556.11</v>
      </c>
      <c r="M20" s="1048"/>
      <c r="N20" s="1057"/>
    </row>
    <row r="21" spans="1:14" ht="12" customHeight="1" x14ac:dyDescent="0.2">
      <c r="A21" s="128"/>
      <c r="B21" s="130"/>
      <c r="C21" s="703"/>
      <c r="D21" s="1055" t="s">
        <v>335</v>
      </c>
      <c r="E21" s="1056">
        <v>33.340000000000003</v>
      </c>
      <c r="F21" s="1056">
        <v>590.87</v>
      </c>
      <c r="G21" s="1056">
        <v>33.25</v>
      </c>
      <c r="H21" s="1056">
        <v>593.12</v>
      </c>
      <c r="I21" s="1056">
        <v>34.06</v>
      </c>
      <c r="J21" s="1056">
        <v>604.84</v>
      </c>
      <c r="K21" s="1056">
        <v>33.36</v>
      </c>
      <c r="L21" s="1056">
        <v>601.67999999999995</v>
      </c>
      <c r="M21" s="1048"/>
      <c r="N21" s="1058"/>
    </row>
    <row r="22" spans="1:14" ht="12" customHeight="1" x14ac:dyDescent="0.2">
      <c r="A22" s="128"/>
      <c r="B22" s="130"/>
      <c r="D22" s="1055" t="s">
        <v>495</v>
      </c>
      <c r="E22" s="1056">
        <v>7.49</v>
      </c>
      <c r="F22" s="1056">
        <v>234.72</v>
      </c>
      <c r="G22" s="1056">
        <v>7.86</v>
      </c>
      <c r="H22" s="1056">
        <v>181.32</v>
      </c>
      <c r="I22" s="1056">
        <v>7.4</v>
      </c>
      <c r="J22" s="1056">
        <v>173.08</v>
      </c>
      <c r="K22" s="1056">
        <v>8.34</v>
      </c>
      <c r="L22" s="1056">
        <v>221.38</v>
      </c>
      <c r="M22" s="1048"/>
      <c r="N22" s="1030"/>
    </row>
    <row r="23" spans="1:14" s="151" customFormat="1" ht="12" customHeight="1" x14ac:dyDescent="0.2">
      <c r="A23" s="149"/>
      <c r="B23" s="150"/>
      <c r="C23" s="704"/>
      <c r="D23" s="1055" t="s">
        <v>496</v>
      </c>
      <c r="E23" s="1056">
        <v>55.07</v>
      </c>
      <c r="F23" s="1056">
        <v>1160.82</v>
      </c>
      <c r="G23" s="1056">
        <v>53.05</v>
      </c>
      <c r="H23" s="1056">
        <v>1137.05</v>
      </c>
      <c r="I23" s="1056">
        <v>55.14</v>
      </c>
      <c r="J23" s="1056">
        <v>1178.3</v>
      </c>
      <c r="K23" s="1056">
        <v>55.98</v>
      </c>
      <c r="L23" s="1056">
        <v>1053.94</v>
      </c>
      <c r="M23" s="1048"/>
      <c r="N23" s="1030"/>
    </row>
    <row r="24" spans="1:14" s="151" customFormat="1" ht="12" customHeight="1" x14ac:dyDescent="0.2">
      <c r="A24" s="149"/>
      <c r="B24" s="150"/>
      <c r="C24" s="704"/>
      <c r="D24" s="1055" t="s">
        <v>337</v>
      </c>
      <c r="E24" s="1056">
        <v>32.9</v>
      </c>
      <c r="F24" s="1056">
        <v>907.72</v>
      </c>
      <c r="G24" s="1056">
        <v>28.67</v>
      </c>
      <c r="H24" s="1056">
        <v>862.75</v>
      </c>
      <c r="I24" s="1056">
        <v>28.08</v>
      </c>
      <c r="J24" s="1056">
        <v>824.54</v>
      </c>
      <c r="K24" s="1056">
        <v>28.48</v>
      </c>
      <c r="L24" s="1056">
        <v>842.1</v>
      </c>
      <c r="M24" s="1048"/>
      <c r="N24" s="1030"/>
    </row>
    <row r="25" spans="1:14" s="151" customFormat="1" ht="12" customHeight="1" x14ac:dyDescent="0.2">
      <c r="A25" s="149"/>
      <c r="B25" s="150"/>
      <c r="C25" s="704"/>
      <c r="D25" s="1055" t="s">
        <v>497</v>
      </c>
      <c r="E25" s="1056">
        <v>16.920000000000002</v>
      </c>
      <c r="F25" s="1056">
        <v>320.33</v>
      </c>
      <c r="G25" s="1056">
        <v>16.91</v>
      </c>
      <c r="H25" s="1056">
        <v>315.67</v>
      </c>
      <c r="I25" s="1056">
        <v>16.38</v>
      </c>
      <c r="J25" s="1056">
        <v>297.02</v>
      </c>
      <c r="K25" s="1056">
        <v>17.079999999999998</v>
      </c>
      <c r="L25" s="1056">
        <v>323.05</v>
      </c>
      <c r="M25" s="1048"/>
      <c r="N25" s="1030"/>
    </row>
    <row r="26" spans="1:14" s="1059" customFormat="1" ht="12" customHeight="1" x14ac:dyDescent="0.2">
      <c r="A26" s="128"/>
      <c r="B26" s="130"/>
      <c r="C26" s="703"/>
      <c r="D26" s="1055" t="s">
        <v>339</v>
      </c>
      <c r="E26" s="1056">
        <v>31.32</v>
      </c>
      <c r="F26" s="1056">
        <v>829.59</v>
      </c>
      <c r="G26" s="1056">
        <v>31.21</v>
      </c>
      <c r="H26" s="1056">
        <v>808.31</v>
      </c>
      <c r="I26" s="1056">
        <v>31.17</v>
      </c>
      <c r="J26" s="1056">
        <v>763.35</v>
      </c>
      <c r="K26" s="1056">
        <v>44.42</v>
      </c>
      <c r="L26" s="1056">
        <v>762.62</v>
      </c>
      <c r="M26" s="1048"/>
      <c r="N26" s="1030"/>
    </row>
    <row r="27" spans="1:14" s="1059" customFormat="1" ht="12" customHeight="1" x14ac:dyDescent="0.2">
      <c r="A27" s="128"/>
      <c r="B27" s="130"/>
      <c r="C27" s="703"/>
      <c r="D27" s="1055" t="s">
        <v>340</v>
      </c>
      <c r="E27" s="1056">
        <v>15.06</v>
      </c>
      <c r="F27" s="1056">
        <v>313.32</v>
      </c>
      <c r="G27" s="1056">
        <v>15.87</v>
      </c>
      <c r="H27" s="1056">
        <v>338.4</v>
      </c>
      <c r="I27" s="1056">
        <v>15.99</v>
      </c>
      <c r="J27" s="1056">
        <v>297.17</v>
      </c>
      <c r="K27" s="1056">
        <v>16.010000000000002</v>
      </c>
      <c r="L27" s="1056">
        <v>358.41</v>
      </c>
      <c r="M27" s="1048"/>
      <c r="N27" s="1030"/>
    </row>
    <row r="28" spans="1:14" s="1059" customFormat="1" ht="12" customHeight="1" x14ac:dyDescent="0.2">
      <c r="A28" s="128"/>
      <c r="B28" s="130"/>
      <c r="C28" s="703"/>
      <c r="D28" s="1055" t="s">
        <v>488</v>
      </c>
      <c r="E28" s="1056">
        <v>4.75</v>
      </c>
      <c r="F28" s="1056">
        <v>84.39</v>
      </c>
      <c r="G28" s="1056">
        <v>4.3899999999999997</v>
      </c>
      <c r="H28" s="1056">
        <v>80.63</v>
      </c>
      <c r="I28" s="1056">
        <v>4.53</v>
      </c>
      <c r="J28" s="1056">
        <v>90.2</v>
      </c>
      <c r="K28" s="1056">
        <v>4.25</v>
      </c>
      <c r="L28" s="1056">
        <v>87.11</v>
      </c>
      <c r="M28" s="1048"/>
      <c r="N28" s="1030"/>
    </row>
    <row r="29" spans="1:14" s="1059" customFormat="1" ht="12" customHeight="1" x14ac:dyDescent="0.2">
      <c r="A29" s="128"/>
      <c r="B29" s="130"/>
      <c r="C29" s="703"/>
      <c r="D29" s="1055" t="s">
        <v>341</v>
      </c>
      <c r="E29" s="1056">
        <v>3.35</v>
      </c>
      <c r="F29" s="1056">
        <v>62.79</v>
      </c>
      <c r="G29" s="1056">
        <v>2.82</v>
      </c>
      <c r="H29" s="1056">
        <v>49.09</v>
      </c>
      <c r="I29" s="1056">
        <v>4.38</v>
      </c>
      <c r="J29" s="1056">
        <v>101.56</v>
      </c>
      <c r="K29" s="1056">
        <v>3.85</v>
      </c>
      <c r="L29" s="1056">
        <v>70.349999999999994</v>
      </c>
      <c r="M29" s="1048"/>
      <c r="N29" s="1030"/>
    </row>
    <row r="30" spans="1:14" s="1059" customFormat="1" ht="12" customHeight="1" x14ac:dyDescent="0.2">
      <c r="A30" s="128"/>
      <c r="B30" s="130"/>
      <c r="C30" s="703"/>
      <c r="D30" s="1055" t="s">
        <v>342</v>
      </c>
      <c r="E30" s="1056">
        <v>6.86</v>
      </c>
      <c r="F30" s="1056">
        <v>189.81</v>
      </c>
      <c r="G30" s="1056">
        <v>5.21</v>
      </c>
      <c r="H30" s="1056">
        <v>199.89</v>
      </c>
      <c r="I30" s="1056">
        <v>6.06</v>
      </c>
      <c r="J30" s="1056">
        <v>197.51</v>
      </c>
      <c r="K30" s="1056">
        <v>5.8</v>
      </c>
      <c r="L30" s="1056">
        <v>133.78</v>
      </c>
      <c r="M30" s="1048"/>
      <c r="N30" s="1030"/>
    </row>
    <row r="31" spans="1:14" s="1059" customFormat="1" ht="12" customHeight="1" x14ac:dyDescent="0.2">
      <c r="A31" s="128"/>
      <c r="B31" s="130"/>
      <c r="C31" s="703"/>
      <c r="D31" s="1055" t="s">
        <v>498</v>
      </c>
      <c r="E31" s="1056">
        <v>5.75</v>
      </c>
      <c r="F31" s="1056">
        <v>108.72</v>
      </c>
      <c r="G31" s="1056">
        <v>6.06</v>
      </c>
      <c r="H31" s="1056">
        <v>123.35</v>
      </c>
      <c r="I31" s="1056">
        <v>6.14</v>
      </c>
      <c r="J31" s="1056">
        <v>115.33</v>
      </c>
      <c r="K31" s="1056">
        <v>6.28</v>
      </c>
      <c r="L31" s="1056">
        <v>113.22</v>
      </c>
      <c r="M31" s="1048"/>
      <c r="N31" s="1030"/>
    </row>
    <row r="32" spans="1:14" s="1059" customFormat="1" ht="12" customHeight="1" x14ac:dyDescent="0.2">
      <c r="A32" s="128"/>
      <c r="B32" s="130"/>
      <c r="C32" s="703"/>
      <c r="D32" s="1055" t="s">
        <v>499</v>
      </c>
      <c r="E32" s="1056">
        <v>19.010000000000002</v>
      </c>
      <c r="F32" s="1056">
        <v>450.42</v>
      </c>
      <c r="G32" s="1056">
        <v>18.97</v>
      </c>
      <c r="H32" s="1056">
        <v>427.57</v>
      </c>
      <c r="I32" s="1056">
        <v>19.190000000000001</v>
      </c>
      <c r="J32" s="1056">
        <v>405.86</v>
      </c>
      <c r="K32" s="1056">
        <v>17.14</v>
      </c>
      <c r="L32" s="1056">
        <v>368.41</v>
      </c>
      <c r="M32" s="1048"/>
      <c r="N32" s="1030"/>
    </row>
    <row r="33" spans="1:14" s="1059" customFormat="1" ht="12" customHeight="1" x14ac:dyDescent="0.2">
      <c r="A33" s="128"/>
      <c r="B33" s="130"/>
      <c r="C33" s="703"/>
      <c r="D33" s="1055" t="s">
        <v>500</v>
      </c>
      <c r="E33" s="1056">
        <v>19.18</v>
      </c>
      <c r="F33" s="1056">
        <v>589.79</v>
      </c>
      <c r="G33" s="1056">
        <v>19.739999999999998</v>
      </c>
      <c r="H33" s="1056">
        <v>658.98</v>
      </c>
      <c r="I33" s="1056">
        <v>19.04</v>
      </c>
      <c r="J33" s="1056">
        <v>570.89</v>
      </c>
      <c r="K33" s="1056">
        <v>17.739999999999998</v>
      </c>
      <c r="L33" s="1056">
        <v>525.29999999999995</v>
      </c>
      <c r="M33" s="1048"/>
      <c r="N33" s="1030"/>
    </row>
    <row r="34" spans="1:14" s="1059" customFormat="1" ht="12" customHeight="1" x14ac:dyDescent="0.2">
      <c r="A34" s="128"/>
      <c r="B34" s="130"/>
      <c r="C34" s="703"/>
      <c r="D34" s="1055" t="s">
        <v>343</v>
      </c>
      <c r="E34" s="1056">
        <v>9.4</v>
      </c>
      <c r="F34" s="1056">
        <v>205.21</v>
      </c>
      <c r="G34" s="1056">
        <v>8.39</v>
      </c>
      <c r="H34" s="1056">
        <v>180.67</v>
      </c>
      <c r="I34" s="1056">
        <v>8.65</v>
      </c>
      <c r="J34" s="1056">
        <v>219.05</v>
      </c>
      <c r="K34" s="1056">
        <v>9.27</v>
      </c>
      <c r="L34" s="1056">
        <v>219</v>
      </c>
      <c r="M34" s="1048"/>
      <c r="N34" s="1030"/>
    </row>
    <row r="35" spans="1:14" s="1059" customFormat="1" ht="12" customHeight="1" x14ac:dyDescent="0.2">
      <c r="A35" s="128"/>
      <c r="B35" s="130"/>
      <c r="C35" s="703"/>
      <c r="D35" s="1055" t="s">
        <v>501</v>
      </c>
      <c r="E35" s="1056">
        <v>25.06</v>
      </c>
      <c r="F35" s="1056">
        <v>440.58</v>
      </c>
      <c r="G35" s="1056">
        <v>24.89</v>
      </c>
      <c r="H35" s="1056">
        <v>457.32</v>
      </c>
      <c r="I35" s="1056">
        <v>23.13</v>
      </c>
      <c r="J35" s="1056">
        <v>402.43</v>
      </c>
      <c r="K35" s="1056">
        <v>23.66</v>
      </c>
      <c r="L35" s="1056">
        <v>415.28</v>
      </c>
      <c r="M35" s="1048"/>
      <c r="N35" s="1030"/>
    </row>
    <row r="36" spans="1:14" s="1059" customFormat="1" ht="12" customHeight="1" x14ac:dyDescent="0.2">
      <c r="A36" s="128"/>
      <c r="B36" s="130"/>
      <c r="C36" s="703"/>
      <c r="D36" s="1055" t="s">
        <v>502</v>
      </c>
      <c r="E36" s="1056">
        <v>22</v>
      </c>
      <c r="F36" s="1056">
        <v>493.87</v>
      </c>
      <c r="G36" s="1056">
        <v>20.170000000000002</v>
      </c>
      <c r="H36" s="1056">
        <v>458.88</v>
      </c>
      <c r="I36" s="1056">
        <v>22.41</v>
      </c>
      <c r="J36" s="1056">
        <v>510.9</v>
      </c>
      <c r="K36" s="1056">
        <v>19.45</v>
      </c>
      <c r="L36" s="1056">
        <v>515.58000000000004</v>
      </c>
      <c r="M36" s="1048"/>
      <c r="N36" s="1030"/>
    </row>
    <row r="37" spans="1:14" s="1059" customFormat="1" ht="12" customHeight="1" x14ac:dyDescent="0.2">
      <c r="A37" s="128"/>
      <c r="B37" s="130"/>
      <c r="C37" s="703"/>
      <c r="D37" s="1055" t="s">
        <v>345</v>
      </c>
      <c r="E37" s="1056">
        <v>8.52</v>
      </c>
      <c r="F37" s="1056">
        <v>212</v>
      </c>
      <c r="G37" s="1056">
        <v>8.6</v>
      </c>
      <c r="H37" s="1056">
        <v>213.86</v>
      </c>
      <c r="I37" s="1056">
        <v>8.3800000000000008</v>
      </c>
      <c r="J37" s="1056">
        <v>212.93</v>
      </c>
      <c r="K37" s="1056">
        <v>7.81</v>
      </c>
      <c r="L37" s="1056">
        <v>220.13</v>
      </c>
      <c r="M37" s="1048"/>
      <c r="N37" s="1030"/>
    </row>
    <row r="38" spans="1:14" s="1059" customFormat="1" ht="12" customHeight="1" x14ac:dyDescent="0.2">
      <c r="A38" s="128"/>
      <c r="B38" s="130"/>
      <c r="C38" s="703"/>
      <c r="D38" s="1055" t="s">
        <v>503</v>
      </c>
      <c r="E38" s="1070">
        <v>0</v>
      </c>
      <c r="F38" s="1056">
        <v>0</v>
      </c>
      <c r="G38" s="1056">
        <v>3.89</v>
      </c>
      <c r="H38" s="1056">
        <v>0</v>
      </c>
      <c r="I38" s="1056">
        <v>11.08</v>
      </c>
      <c r="J38" s="1056">
        <v>81.28</v>
      </c>
      <c r="K38" s="1056">
        <v>15.93</v>
      </c>
      <c r="L38" s="1056">
        <v>286.74</v>
      </c>
      <c r="M38" s="1048"/>
      <c r="N38" s="1030"/>
    </row>
    <row r="39" spans="1:14" s="1059" customFormat="1" ht="14.1" customHeight="1" thickBot="1" x14ac:dyDescent="0.25">
      <c r="A39" s="128"/>
      <c r="B39" s="130"/>
      <c r="C39" s="703"/>
      <c r="D39" s="1055"/>
      <c r="E39" s="1052"/>
      <c r="F39" s="1052"/>
      <c r="G39" s="1052"/>
      <c r="H39" s="1052"/>
      <c r="I39" s="1052"/>
      <c r="J39" s="1052"/>
      <c r="K39" s="1052"/>
      <c r="L39" s="1052"/>
      <c r="M39" s="1048"/>
      <c r="N39" s="1030"/>
    </row>
    <row r="40" spans="1:14" s="134" customFormat="1" ht="13.5" customHeight="1" thickBot="1" x14ac:dyDescent="0.25">
      <c r="A40" s="132"/>
      <c r="B40" s="133"/>
      <c r="C40" s="1618" t="s">
        <v>510</v>
      </c>
      <c r="D40" s="1619"/>
      <c r="E40" s="1619"/>
      <c r="F40" s="1619"/>
      <c r="G40" s="1619"/>
      <c r="H40" s="1619"/>
      <c r="I40" s="1619"/>
      <c r="J40" s="1619"/>
      <c r="K40" s="1619"/>
      <c r="L40" s="1620"/>
      <c r="M40" s="399"/>
      <c r="N40" s="1041"/>
    </row>
    <row r="41" spans="1:14" ht="4.5" customHeight="1" x14ac:dyDescent="0.2">
      <c r="A41" s="128"/>
      <c r="B41" s="130"/>
      <c r="C41" s="136"/>
      <c r="D41" s="136"/>
      <c r="E41" s="350"/>
      <c r="F41" s="350"/>
      <c r="G41" s="350"/>
      <c r="H41" s="350"/>
      <c r="I41" s="350"/>
      <c r="J41" s="350"/>
      <c r="K41" s="350"/>
      <c r="L41" s="350"/>
      <c r="M41" s="399"/>
      <c r="N41" s="1041"/>
    </row>
    <row r="42" spans="1:14" ht="13.5" customHeight="1" x14ac:dyDescent="0.2">
      <c r="A42" s="128"/>
      <c r="B42" s="130"/>
      <c r="C42" s="1626"/>
      <c r="D42" s="1626"/>
      <c r="E42" s="1627">
        <v>2015</v>
      </c>
      <c r="F42" s="1627"/>
      <c r="G42" s="1627">
        <v>2016</v>
      </c>
      <c r="H42" s="1627"/>
      <c r="I42" s="1628">
        <v>2017</v>
      </c>
      <c r="J42" s="1628"/>
      <c r="K42" s="1628">
        <v>2018</v>
      </c>
      <c r="L42" s="1628"/>
      <c r="M42" s="1048"/>
      <c r="N42" s="1030"/>
    </row>
    <row r="43" spans="1:14" ht="24" customHeight="1" x14ac:dyDescent="0.2">
      <c r="A43" s="128"/>
      <c r="B43" s="130"/>
      <c r="C43" s="1068"/>
      <c r="D43" s="1068"/>
      <c r="E43" s="1049" t="s">
        <v>508</v>
      </c>
      <c r="F43" s="1049" t="s">
        <v>509</v>
      </c>
      <c r="G43" s="1049" t="s">
        <v>508</v>
      </c>
      <c r="H43" s="1049" t="s">
        <v>509</v>
      </c>
      <c r="I43" s="1049" t="s">
        <v>508</v>
      </c>
      <c r="J43" s="1049" t="s">
        <v>509</v>
      </c>
      <c r="K43" s="1049" t="s">
        <v>508</v>
      </c>
      <c r="L43" s="1049" t="s">
        <v>509</v>
      </c>
      <c r="M43" s="1048"/>
      <c r="N43" s="1030"/>
    </row>
    <row r="44" spans="1:14" s="1054" customFormat="1" ht="18.75" customHeight="1" x14ac:dyDescent="0.2">
      <c r="A44" s="1050"/>
      <c r="B44" s="1051"/>
      <c r="C44" s="1629" t="s">
        <v>67</v>
      </c>
      <c r="D44" s="1629"/>
      <c r="E44" s="1052">
        <v>22.33</v>
      </c>
      <c r="F44" s="1052">
        <v>460.66</v>
      </c>
      <c r="G44" s="1052">
        <v>21.78</v>
      </c>
      <c r="H44" s="1052">
        <v>453.98</v>
      </c>
      <c r="I44" s="1052">
        <v>21.84</v>
      </c>
      <c r="J44" s="1052">
        <v>443.07</v>
      </c>
      <c r="K44" s="1052">
        <v>22.52</v>
      </c>
      <c r="L44" s="1052">
        <v>452.27</v>
      </c>
      <c r="M44" s="1053"/>
    </row>
    <row r="45" spans="1:14" s="1059" customFormat="1" ht="12" customHeight="1" x14ac:dyDescent="0.2">
      <c r="A45" s="128"/>
      <c r="B45" s="130"/>
      <c r="C45" s="1060" t="s">
        <v>61</v>
      </c>
      <c r="D45" s="1055"/>
      <c r="E45" s="1056">
        <v>34.49</v>
      </c>
      <c r="F45" s="1056">
        <v>602.04999999999995</v>
      </c>
      <c r="G45" s="1056">
        <v>33.64</v>
      </c>
      <c r="H45" s="1056">
        <v>588.03</v>
      </c>
      <c r="I45" s="1056">
        <v>34.479999999999997</v>
      </c>
      <c r="J45" s="1056">
        <v>612.57000000000005</v>
      </c>
      <c r="K45" s="1056">
        <v>34.75</v>
      </c>
      <c r="L45" s="1056">
        <v>599.79999999999995</v>
      </c>
      <c r="M45" s="1048"/>
      <c r="N45" s="1030"/>
    </row>
    <row r="46" spans="1:14" s="1059" customFormat="1" ht="12" customHeight="1" x14ac:dyDescent="0.2">
      <c r="A46" s="128"/>
      <c r="B46" s="130"/>
      <c r="C46" s="1060" t="s">
        <v>54</v>
      </c>
      <c r="D46" s="1055"/>
      <c r="E46" s="1056">
        <v>9.16</v>
      </c>
      <c r="F46" s="1056">
        <v>185.97</v>
      </c>
      <c r="G46" s="1056">
        <v>8.23</v>
      </c>
      <c r="H46" s="1056">
        <v>157.16</v>
      </c>
      <c r="I46" s="1056">
        <v>9.74</v>
      </c>
      <c r="J46" s="1056">
        <v>176.14</v>
      </c>
      <c r="K46" s="1056">
        <v>9.66</v>
      </c>
      <c r="L46" s="1056">
        <v>127.89</v>
      </c>
      <c r="M46" s="1048"/>
      <c r="N46" s="1030"/>
    </row>
    <row r="47" spans="1:14" s="1059" customFormat="1" ht="12" customHeight="1" x14ac:dyDescent="0.2">
      <c r="A47" s="128"/>
      <c r="B47" s="130"/>
      <c r="C47" s="1060" t="s">
        <v>63</v>
      </c>
      <c r="D47" s="1055"/>
      <c r="E47" s="1056">
        <v>23.92</v>
      </c>
      <c r="F47" s="1056">
        <v>524.15</v>
      </c>
      <c r="G47" s="1056">
        <v>24.66</v>
      </c>
      <c r="H47" s="1056">
        <v>551.98</v>
      </c>
      <c r="I47" s="1056">
        <v>24.05</v>
      </c>
      <c r="J47" s="1056">
        <v>520.86</v>
      </c>
      <c r="K47" s="1056">
        <v>24.1</v>
      </c>
      <c r="L47" s="1056">
        <v>535.27</v>
      </c>
      <c r="M47" s="1048"/>
      <c r="N47" s="1030"/>
    </row>
    <row r="48" spans="1:14" s="1059" customFormat="1" ht="12" customHeight="1" x14ac:dyDescent="0.2">
      <c r="A48" s="128"/>
      <c r="B48" s="130"/>
      <c r="C48" s="1060" t="s">
        <v>65</v>
      </c>
      <c r="D48" s="1055"/>
      <c r="E48" s="1056">
        <v>10</v>
      </c>
      <c r="F48" s="1056">
        <v>271.92</v>
      </c>
      <c r="G48" s="1056">
        <v>10.33</v>
      </c>
      <c r="H48" s="1056">
        <v>248.25</v>
      </c>
      <c r="I48" s="1056">
        <v>11.73</v>
      </c>
      <c r="J48" s="1056">
        <v>281.69</v>
      </c>
      <c r="K48" s="1056">
        <v>9.75</v>
      </c>
      <c r="L48" s="1056">
        <v>220.1</v>
      </c>
      <c r="M48" s="1048"/>
      <c r="N48" s="1030"/>
    </row>
    <row r="49" spans="1:14" s="1059" customFormat="1" ht="12" customHeight="1" x14ac:dyDescent="0.2">
      <c r="A49" s="128"/>
      <c r="B49" s="130"/>
      <c r="C49" s="1060" t="s">
        <v>74</v>
      </c>
      <c r="D49" s="1055"/>
      <c r="E49" s="1056">
        <v>11.99</v>
      </c>
      <c r="F49" s="1056">
        <v>223.86</v>
      </c>
      <c r="G49" s="1056">
        <v>11.61</v>
      </c>
      <c r="H49" s="1056">
        <v>289.39</v>
      </c>
      <c r="I49" s="1056">
        <v>13.2</v>
      </c>
      <c r="J49" s="1056">
        <v>270.17</v>
      </c>
      <c r="K49" s="1056">
        <v>13.07</v>
      </c>
      <c r="L49" s="1056">
        <v>318.01</v>
      </c>
      <c r="M49" s="1048"/>
      <c r="N49" s="1030"/>
    </row>
    <row r="50" spans="1:14" s="1059" customFormat="1" ht="12" customHeight="1" x14ac:dyDescent="0.2">
      <c r="A50" s="128"/>
      <c r="B50" s="130"/>
      <c r="C50" s="1060" t="s">
        <v>60</v>
      </c>
      <c r="D50" s="1055"/>
      <c r="E50" s="1056">
        <v>21.63</v>
      </c>
      <c r="F50" s="1056">
        <v>423.4</v>
      </c>
      <c r="G50" s="1056">
        <v>23.22</v>
      </c>
      <c r="H50" s="1056">
        <v>431.61</v>
      </c>
      <c r="I50" s="1056">
        <v>22.9</v>
      </c>
      <c r="J50" s="1056">
        <v>470.06</v>
      </c>
      <c r="K50" s="1056">
        <v>23.68</v>
      </c>
      <c r="L50" s="1056">
        <v>470.36</v>
      </c>
      <c r="M50" s="1048"/>
      <c r="N50" s="1030"/>
    </row>
    <row r="51" spans="1:14" s="1059" customFormat="1" ht="12" customHeight="1" x14ac:dyDescent="0.2">
      <c r="A51" s="128"/>
      <c r="B51" s="130"/>
      <c r="C51" s="1060" t="s">
        <v>55</v>
      </c>
      <c r="D51" s="1055"/>
      <c r="E51" s="1056">
        <v>13.67</v>
      </c>
      <c r="F51" s="1056">
        <v>378.43</v>
      </c>
      <c r="G51" s="1056">
        <v>13.84</v>
      </c>
      <c r="H51" s="1056">
        <v>410.75</v>
      </c>
      <c r="I51" s="1056">
        <v>11.86</v>
      </c>
      <c r="J51" s="1056">
        <v>333.77</v>
      </c>
      <c r="K51" s="1056">
        <v>12.69</v>
      </c>
      <c r="L51" s="1056">
        <v>354.11</v>
      </c>
      <c r="M51" s="1048"/>
      <c r="N51" s="1030"/>
    </row>
    <row r="52" spans="1:14" s="1059" customFormat="1" ht="12" customHeight="1" x14ac:dyDescent="0.2">
      <c r="A52" s="128"/>
      <c r="B52" s="130"/>
      <c r="C52" s="1060" t="s">
        <v>73</v>
      </c>
      <c r="D52" s="1055"/>
      <c r="E52" s="1056">
        <v>15.21</v>
      </c>
      <c r="F52" s="1056">
        <v>321.83</v>
      </c>
      <c r="G52" s="1056">
        <v>16.18</v>
      </c>
      <c r="H52" s="1056">
        <v>364.4</v>
      </c>
      <c r="I52" s="1056">
        <v>15.9</v>
      </c>
      <c r="J52" s="1056">
        <v>316.22000000000003</v>
      </c>
      <c r="K52" s="1056">
        <v>14.51</v>
      </c>
      <c r="L52" s="1056">
        <v>312.06</v>
      </c>
      <c r="M52" s="1048"/>
      <c r="N52" s="1030"/>
    </row>
    <row r="53" spans="1:14" s="1059" customFormat="1" ht="12" customHeight="1" x14ac:dyDescent="0.2">
      <c r="A53" s="128"/>
      <c r="B53" s="130"/>
      <c r="C53" s="1060" t="s">
        <v>75</v>
      </c>
      <c r="D53" s="1055"/>
      <c r="E53" s="1056">
        <v>9.9700000000000006</v>
      </c>
      <c r="F53" s="1056">
        <v>261.45999999999998</v>
      </c>
      <c r="G53" s="1056">
        <v>11.11</v>
      </c>
      <c r="H53" s="1056">
        <v>281.86</v>
      </c>
      <c r="I53" s="1056">
        <v>11.29</v>
      </c>
      <c r="J53" s="1056">
        <v>351.93</v>
      </c>
      <c r="K53" s="1056">
        <v>13.08</v>
      </c>
      <c r="L53" s="1056">
        <v>347.65</v>
      </c>
      <c r="M53" s="1048"/>
      <c r="N53" s="1030"/>
    </row>
    <row r="54" spans="1:14" s="1059" customFormat="1" ht="12" customHeight="1" x14ac:dyDescent="0.2">
      <c r="A54" s="128"/>
      <c r="B54" s="130"/>
      <c r="C54" s="1060" t="s">
        <v>59</v>
      </c>
      <c r="D54" s="1055"/>
      <c r="E54" s="1056">
        <v>31.1</v>
      </c>
      <c r="F54" s="1056">
        <v>574.51</v>
      </c>
      <c r="G54" s="1056">
        <v>31.04</v>
      </c>
      <c r="H54" s="1056">
        <v>573.51</v>
      </c>
      <c r="I54" s="1056">
        <v>30.32</v>
      </c>
      <c r="J54" s="1056">
        <v>570.79</v>
      </c>
      <c r="K54" s="1056">
        <v>31.26</v>
      </c>
      <c r="L54" s="1056">
        <v>585.17999999999995</v>
      </c>
      <c r="M54" s="1048"/>
      <c r="N54" s="1030"/>
    </row>
    <row r="55" spans="1:14" s="1059" customFormat="1" ht="12" customHeight="1" x14ac:dyDescent="0.2">
      <c r="A55" s="128"/>
      <c r="B55" s="130"/>
      <c r="C55" s="1060" t="s">
        <v>58</v>
      </c>
      <c r="D55" s="1055"/>
      <c r="E55" s="1056">
        <v>17.11</v>
      </c>
      <c r="F55" s="1056">
        <v>361.48</v>
      </c>
      <c r="G55" s="1056">
        <v>16.93</v>
      </c>
      <c r="H55" s="1056">
        <v>361.11</v>
      </c>
      <c r="I55" s="1056">
        <v>16.84</v>
      </c>
      <c r="J55" s="1056">
        <v>345.74</v>
      </c>
      <c r="K55" s="1056">
        <v>18.2</v>
      </c>
      <c r="L55" s="1056">
        <v>356.91</v>
      </c>
      <c r="M55" s="1048"/>
      <c r="N55" s="1030"/>
    </row>
    <row r="56" spans="1:14" s="1059" customFormat="1" ht="12" customHeight="1" x14ac:dyDescent="0.2">
      <c r="A56" s="128"/>
      <c r="B56" s="130"/>
      <c r="C56" s="1060" t="s">
        <v>56</v>
      </c>
      <c r="D56" s="1055"/>
      <c r="E56" s="1056">
        <v>9.9499999999999993</v>
      </c>
      <c r="F56" s="1056">
        <v>277.68</v>
      </c>
      <c r="G56" s="1056">
        <v>10.44</v>
      </c>
      <c r="H56" s="1056">
        <v>329.15</v>
      </c>
      <c r="I56" s="1056">
        <v>10.19</v>
      </c>
      <c r="J56" s="1056">
        <v>293.13</v>
      </c>
      <c r="K56" s="1056">
        <v>10.35</v>
      </c>
      <c r="L56" s="1056">
        <v>279.37</v>
      </c>
      <c r="M56" s="1048"/>
      <c r="N56" s="1030"/>
    </row>
    <row r="57" spans="1:14" s="1059" customFormat="1" ht="12" customHeight="1" x14ac:dyDescent="0.2">
      <c r="A57" s="128"/>
      <c r="B57" s="130"/>
      <c r="C57" s="1060" t="s">
        <v>62</v>
      </c>
      <c r="D57" s="1055"/>
      <c r="E57" s="1056">
        <v>27.05</v>
      </c>
      <c r="F57" s="1056">
        <v>570.13</v>
      </c>
      <c r="G57" s="1056">
        <v>26.04</v>
      </c>
      <c r="H57" s="1056">
        <v>535.99</v>
      </c>
      <c r="I57" s="1056">
        <v>26.29</v>
      </c>
      <c r="J57" s="1056">
        <v>526.21</v>
      </c>
      <c r="K57" s="1056">
        <v>27.66</v>
      </c>
      <c r="L57" s="1056">
        <v>530.82000000000005</v>
      </c>
      <c r="M57" s="1048"/>
      <c r="N57" s="1030"/>
    </row>
    <row r="58" spans="1:14" s="1059" customFormat="1" ht="12" customHeight="1" x14ac:dyDescent="0.2">
      <c r="A58" s="128"/>
      <c r="B58" s="130"/>
      <c r="C58" s="1060" t="s">
        <v>78</v>
      </c>
      <c r="D58" s="1055"/>
      <c r="E58" s="1056">
        <v>22.89</v>
      </c>
      <c r="F58" s="1056">
        <v>558.41999999999996</v>
      </c>
      <c r="G58" s="1056">
        <v>23.11</v>
      </c>
      <c r="H58" s="1056">
        <v>504.01</v>
      </c>
      <c r="I58" s="1056">
        <v>24.14</v>
      </c>
      <c r="J58" s="1056">
        <v>531.26</v>
      </c>
      <c r="K58" s="1056">
        <v>23.63</v>
      </c>
      <c r="L58" s="1056">
        <v>534.54</v>
      </c>
      <c r="M58" s="1048"/>
      <c r="N58" s="1030"/>
    </row>
    <row r="59" spans="1:14" s="1059" customFormat="1" ht="12" customHeight="1" x14ac:dyDescent="0.2">
      <c r="A59" s="128"/>
      <c r="B59" s="130"/>
      <c r="C59" s="1060" t="s">
        <v>57</v>
      </c>
      <c r="D59" s="1055"/>
      <c r="E59" s="1056">
        <v>21.64</v>
      </c>
      <c r="F59" s="1056">
        <v>488.08</v>
      </c>
      <c r="G59" s="1056">
        <v>20.07</v>
      </c>
      <c r="H59" s="1056">
        <v>446.86</v>
      </c>
      <c r="I59" s="1056">
        <v>20.3</v>
      </c>
      <c r="J59" s="1056">
        <v>400.04</v>
      </c>
      <c r="K59" s="1056">
        <v>19.579999999999998</v>
      </c>
      <c r="L59" s="1056">
        <v>431.46</v>
      </c>
      <c r="M59" s="1048"/>
      <c r="N59" s="1030"/>
    </row>
    <row r="60" spans="1:14" s="1059" customFormat="1" ht="12" customHeight="1" x14ac:dyDescent="0.2">
      <c r="A60" s="128"/>
      <c r="B60" s="130"/>
      <c r="C60" s="1060" t="s">
        <v>64</v>
      </c>
      <c r="D60" s="1055"/>
      <c r="E60" s="1056">
        <v>22.42</v>
      </c>
      <c r="F60" s="1056">
        <v>471.55</v>
      </c>
      <c r="G60" s="1056">
        <v>21.77</v>
      </c>
      <c r="H60" s="1056">
        <v>442.11</v>
      </c>
      <c r="I60" s="1056">
        <v>21.43</v>
      </c>
      <c r="J60" s="1056">
        <v>410.05</v>
      </c>
      <c r="K60" s="1056">
        <v>23.14</v>
      </c>
      <c r="L60" s="1056">
        <v>464.32</v>
      </c>
      <c r="M60" s="1048"/>
      <c r="N60" s="1030"/>
    </row>
    <row r="61" spans="1:14" s="1059" customFormat="1" ht="12" customHeight="1" x14ac:dyDescent="0.2">
      <c r="A61" s="128"/>
      <c r="B61" s="130"/>
      <c r="C61" s="1060" t="s">
        <v>66</v>
      </c>
      <c r="D61" s="1055"/>
      <c r="E61" s="1056">
        <v>15.23</v>
      </c>
      <c r="F61" s="1056">
        <v>389.32</v>
      </c>
      <c r="G61" s="1056">
        <v>12.69</v>
      </c>
      <c r="H61" s="1056">
        <v>353.83</v>
      </c>
      <c r="I61" s="1056">
        <v>13.93</v>
      </c>
      <c r="J61" s="1056">
        <v>348.34</v>
      </c>
      <c r="K61" s="1056">
        <v>14.86</v>
      </c>
      <c r="L61" s="1056">
        <v>451.04</v>
      </c>
      <c r="M61" s="1048"/>
      <c r="N61" s="1030"/>
    </row>
    <row r="62" spans="1:14" s="1059" customFormat="1" ht="12" customHeight="1" x14ac:dyDescent="0.2">
      <c r="A62" s="128"/>
      <c r="B62" s="130"/>
      <c r="C62" s="1060" t="s">
        <v>76</v>
      </c>
      <c r="D62" s="1055"/>
      <c r="E62" s="1056">
        <v>31.46</v>
      </c>
      <c r="F62" s="1056">
        <v>496.86</v>
      </c>
      <c r="G62" s="1056">
        <v>22.36</v>
      </c>
      <c r="H62" s="1056">
        <v>506.77</v>
      </c>
      <c r="I62" s="1056">
        <v>23.85</v>
      </c>
      <c r="J62" s="1056">
        <v>542.29</v>
      </c>
      <c r="K62" s="1056">
        <v>23.17</v>
      </c>
      <c r="L62" s="1056">
        <v>543.58000000000004</v>
      </c>
      <c r="M62" s="1048"/>
      <c r="N62" s="1030"/>
    </row>
    <row r="63" spans="1:14" s="1065" customFormat="1" ht="9.9499999999999993" customHeight="1" x14ac:dyDescent="0.15">
      <c r="A63" s="1061"/>
      <c r="B63" s="1062"/>
      <c r="C63" s="1630" t="s">
        <v>511</v>
      </c>
      <c r="D63" s="1630"/>
      <c r="E63" s="1630"/>
      <c r="F63" s="1630"/>
      <c r="G63" s="1630"/>
      <c r="H63" s="1630"/>
      <c r="I63" s="1630"/>
      <c r="J63" s="1630"/>
      <c r="K63" s="1630"/>
      <c r="L63" s="1630"/>
      <c r="M63" s="1063"/>
      <c r="N63" s="1064"/>
    </row>
    <row r="64" spans="1:14" ht="13.5" customHeight="1" x14ac:dyDescent="0.2">
      <c r="A64" s="130"/>
      <c r="B64" s="150"/>
      <c r="C64" s="1039" t="s">
        <v>504</v>
      </c>
      <c r="D64" s="143"/>
      <c r="E64" s="143"/>
      <c r="F64" s="143"/>
      <c r="G64" s="143"/>
      <c r="H64" s="143"/>
      <c r="I64" s="143"/>
      <c r="J64" s="1009"/>
      <c r="K64" s="143"/>
      <c r="L64" s="1009"/>
      <c r="M64" s="1048"/>
      <c r="N64" s="1030"/>
    </row>
    <row r="65" spans="1:14" ht="13.5" customHeight="1" x14ac:dyDescent="0.2">
      <c r="A65" s="128"/>
      <c r="B65" s="130"/>
      <c r="C65" s="130"/>
      <c r="D65" s="130"/>
      <c r="E65" s="130"/>
      <c r="F65" s="130"/>
      <c r="G65" s="130"/>
      <c r="H65" s="1566">
        <v>44105</v>
      </c>
      <c r="I65" s="1566"/>
      <c r="J65" s="1566"/>
      <c r="K65" s="1566"/>
      <c r="L65" s="1566"/>
      <c r="M65" s="229">
        <v>17</v>
      </c>
      <c r="N65" s="1066"/>
    </row>
  </sheetData>
  <mergeCells count="48">
    <mergeCell ref="K16:L16"/>
    <mergeCell ref="C18:D18"/>
    <mergeCell ref="C44:D44"/>
    <mergeCell ref="C63:L63"/>
    <mergeCell ref="H65:L65"/>
    <mergeCell ref="C40:L40"/>
    <mergeCell ref="C42:D42"/>
    <mergeCell ref="E42:F42"/>
    <mergeCell ref="G42:H42"/>
    <mergeCell ref="I42:J42"/>
    <mergeCell ref="K42:L42"/>
    <mergeCell ref="I12:J12"/>
    <mergeCell ref="C16:D16"/>
    <mergeCell ref="E16:F16"/>
    <mergeCell ref="G16:H16"/>
    <mergeCell ref="I16:J16"/>
    <mergeCell ref="I6:J6"/>
    <mergeCell ref="K6:L6"/>
    <mergeCell ref="K12:L12"/>
    <mergeCell ref="C14:L14"/>
    <mergeCell ref="E10:F10"/>
    <mergeCell ref="G10:H10"/>
    <mergeCell ref="I10:J10"/>
    <mergeCell ref="K10:L10"/>
    <mergeCell ref="C11:D11"/>
    <mergeCell ref="E11:F11"/>
    <mergeCell ref="G11:H11"/>
    <mergeCell ref="I11:J11"/>
    <mergeCell ref="K11:L11"/>
    <mergeCell ref="C12:D12"/>
    <mergeCell ref="E12:F12"/>
    <mergeCell ref="G12:H12"/>
    <mergeCell ref="E9:F9"/>
    <mergeCell ref="G9:H9"/>
    <mergeCell ref="I9:J9"/>
    <mergeCell ref="K9:L9"/>
    <mergeCell ref="B1:H1"/>
    <mergeCell ref="B2:D2"/>
    <mergeCell ref="E2:K2"/>
    <mergeCell ref="C8:D8"/>
    <mergeCell ref="E8:F8"/>
    <mergeCell ref="G8:H8"/>
    <mergeCell ref="I8:J8"/>
    <mergeCell ref="K8:L8"/>
    <mergeCell ref="C4:L4"/>
    <mergeCell ref="C5:D6"/>
    <mergeCell ref="E6:F6"/>
    <mergeCell ref="G6:H6"/>
  </mergeCells>
  <printOptions horizontalCentered="1"/>
  <pageMargins left="0.15748031496062992" right="0.15748031496062992" top="0.19685039370078741" bottom="0.19685039370078741" header="0" footer="0"/>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pageSetUpPr fitToPage="1"/>
  </sheetPr>
  <dimension ref="A1:AP69"/>
  <sheetViews>
    <sheetView zoomScaleNormal="100" workbookViewId="0"/>
  </sheetViews>
  <sheetFormatPr defaultRowHeight="12.75" x14ac:dyDescent="0.2"/>
  <cols>
    <col min="1" max="1" width="1" style="356" customWidth="1"/>
    <col min="2" max="2" width="2.5703125" style="356" customWidth="1"/>
    <col min="3" max="3" width="2" style="356" customWidth="1"/>
    <col min="4" max="4" width="14" style="356" customWidth="1"/>
    <col min="5" max="10" width="7" style="356" customWidth="1"/>
    <col min="11" max="11" width="8.140625" style="356" customWidth="1"/>
    <col min="12" max="12" width="28.42578125" style="356" customWidth="1"/>
    <col min="13" max="13" width="2.5703125" style="356" customWidth="1"/>
    <col min="14" max="14" width="1" style="356" customWidth="1"/>
    <col min="15" max="23" width="9.140625" style="378"/>
    <col min="24" max="28" width="9.140625" style="356"/>
    <col min="29" max="29" width="9.140625" style="1329"/>
    <col min="30" max="30" width="15.140625" style="1334" customWidth="1"/>
    <col min="31" max="34" width="6.42578125" style="1334" customWidth="1"/>
    <col min="35" max="36" width="2.140625" style="1334" customWidth="1"/>
    <col min="37" max="38" width="6.42578125" style="1334" customWidth="1"/>
    <col min="39" max="39" width="15.140625" style="1334" customWidth="1"/>
    <col min="40" max="41" width="6.42578125" style="1334" customWidth="1"/>
    <col min="42" max="42" width="9.140625" style="378"/>
    <col min="43" max="16384" width="9.140625" style="356"/>
  </cols>
  <sheetData>
    <row r="1" spans="1:42" ht="13.5" customHeight="1" x14ac:dyDescent="0.2">
      <c r="A1" s="351"/>
      <c r="B1" s="355"/>
      <c r="C1" s="355"/>
      <c r="D1" s="355"/>
      <c r="E1" s="355"/>
      <c r="F1" s="352"/>
      <c r="G1" s="352"/>
      <c r="H1" s="352"/>
      <c r="I1" s="352"/>
      <c r="J1" s="352"/>
      <c r="K1" s="352"/>
      <c r="L1" s="1640" t="s">
        <v>312</v>
      </c>
      <c r="M1" s="1640"/>
      <c r="N1" s="351"/>
    </row>
    <row r="2" spans="1:42" ht="6" customHeight="1" x14ac:dyDescent="0.2">
      <c r="A2" s="351"/>
      <c r="B2" s="1641"/>
      <c r="C2" s="1642"/>
      <c r="D2" s="1642"/>
      <c r="E2" s="1100"/>
      <c r="F2" s="1100"/>
      <c r="G2" s="1100"/>
      <c r="H2" s="1100"/>
      <c r="I2" s="1100"/>
      <c r="J2" s="1100"/>
      <c r="K2" s="1100"/>
      <c r="L2" s="401"/>
      <c r="M2" s="361"/>
      <c r="N2" s="351"/>
      <c r="O2" s="832"/>
      <c r="P2" s="832"/>
      <c r="Q2" s="832"/>
      <c r="R2" s="832"/>
      <c r="S2" s="832"/>
      <c r="T2" s="832"/>
      <c r="U2" s="832"/>
      <c r="V2" s="832"/>
      <c r="W2" s="832"/>
      <c r="X2" s="410"/>
      <c r="Y2" s="410"/>
      <c r="Z2" s="410"/>
      <c r="AA2" s="410"/>
      <c r="AB2" s="410"/>
      <c r="AC2" s="1330"/>
      <c r="AD2" s="1336"/>
      <c r="AE2" s="1336"/>
      <c r="AF2" s="1336"/>
      <c r="AG2" s="1336"/>
      <c r="AH2" s="1336"/>
      <c r="AI2" s="1336"/>
      <c r="AJ2" s="1336"/>
      <c r="AK2" s="1336"/>
      <c r="AL2" s="1336"/>
      <c r="AM2" s="1336"/>
      <c r="AN2" s="1336"/>
      <c r="AO2" s="1336"/>
    </row>
    <row r="3" spans="1:42" ht="11.25" customHeight="1" thickBot="1" x14ac:dyDescent="0.25">
      <c r="A3" s="351"/>
      <c r="B3" s="411"/>
      <c r="C3" s="361"/>
      <c r="D3" s="361"/>
      <c r="E3" s="361"/>
      <c r="F3" s="361"/>
      <c r="G3" s="361"/>
      <c r="H3" s="361"/>
      <c r="I3" s="361"/>
      <c r="J3" s="361"/>
      <c r="K3" s="361"/>
      <c r="L3" s="620" t="s">
        <v>72</v>
      </c>
      <c r="M3" s="361"/>
      <c r="N3" s="351"/>
      <c r="O3" s="832"/>
      <c r="P3" s="832"/>
      <c r="Q3" s="832"/>
      <c r="R3" s="832"/>
      <c r="S3" s="832"/>
      <c r="T3" s="832"/>
      <c r="U3" s="832"/>
      <c r="V3" s="832"/>
      <c r="W3" s="832"/>
      <c r="X3" s="410"/>
      <c r="Y3" s="410"/>
      <c r="Z3" s="410"/>
      <c r="AA3" s="410"/>
      <c r="AB3" s="410"/>
      <c r="AC3" s="1330"/>
      <c r="AD3" s="1336"/>
      <c r="AE3" s="1336"/>
      <c r="AF3" s="1336"/>
      <c r="AG3" s="1336"/>
      <c r="AH3" s="1336"/>
      <c r="AI3" s="1336"/>
      <c r="AJ3" s="1336"/>
      <c r="AK3" s="1336"/>
      <c r="AL3" s="1336"/>
      <c r="AM3" s="1336"/>
      <c r="AN3" s="1336"/>
      <c r="AO3" s="1336"/>
    </row>
    <row r="4" spans="1:42" s="365" customFormat="1" ht="13.5" customHeight="1" thickBot="1" x14ac:dyDescent="0.25">
      <c r="A4" s="363"/>
      <c r="B4" s="479"/>
      <c r="C4" s="1633" t="s">
        <v>129</v>
      </c>
      <c r="D4" s="1634"/>
      <c r="E4" s="1634"/>
      <c r="F4" s="1634"/>
      <c r="G4" s="1634"/>
      <c r="H4" s="1634"/>
      <c r="I4" s="1634"/>
      <c r="J4" s="1634"/>
      <c r="K4" s="1634"/>
      <c r="L4" s="1635"/>
      <c r="M4" s="361"/>
      <c r="N4" s="363"/>
      <c r="O4" s="613"/>
      <c r="P4" s="613"/>
      <c r="Q4" s="613"/>
      <c r="R4" s="613"/>
      <c r="S4" s="613"/>
      <c r="T4" s="613"/>
      <c r="U4" s="613"/>
      <c r="V4" s="613"/>
      <c r="W4" s="613"/>
      <c r="X4" s="530"/>
      <c r="Y4" s="530"/>
      <c r="Z4" s="530"/>
      <c r="AA4" s="530"/>
      <c r="AB4" s="530"/>
      <c r="AC4" s="1331"/>
      <c r="AD4" s="1332"/>
      <c r="AE4" s="1332"/>
      <c r="AF4" s="1332"/>
      <c r="AG4" s="1332"/>
      <c r="AH4" s="1332"/>
      <c r="AI4" s="1332"/>
      <c r="AJ4" s="1332"/>
      <c r="AK4" s="1332"/>
      <c r="AL4" s="1332"/>
      <c r="AM4" s="1332"/>
      <c r="AN4" s="1332"/>
      <c r="AO4" s="1332"/>
      <c r="AP4" s="611"/>
    </row>
    <row r="5" spans="1:42" s="611" customFormat="1" x14ac:dyDescent="0.2">
      <c r="B5" s="612"/>
      <c r="C5" s="1597" t="s">
        <v>130</v>
      </c>
      <c r="D5" s="1597"/>
      <c r="E5" s="487"/>
      <c r="F5" s="447"/>
      <c r="G5" s="447"/>
      <c r="H5" s="447"/>
      <c r="I5" s="447"/>
      <c r="J5" s="447"/>
      <c r="K5" s="447"/>
      <c r="L5" s="402"/>
      <c r="M5" s="402"/>
      <c r="N5" s="614"/>
      <c r="O5" s="613"/>
      <c r="P5" s="613"/>
      <c r="Q5" s="613"/>
      <c r="R5" s="613"/>
      <c r="S5" s="613"/>
      <c r="T5" s="613"/>
      <c r="U5" s="613"/>
      <c r="V5" s="613"/>
      <c r="W5" s="613"/>
      <c r="X5" s="613"/>
      <c r="Y5" s="613"/>
      <c r="Z5" s="613"/>
      <c r="AA5" s="613"/>
      <c r="AB5" s="613"/>
      <c r="AC5" s="1332"/>
      <c r="AD5" s="1332"/>
      <c r="AE5" s="1332"/>
      <c r="AF5" s="1332"/>
      <c r="AG5" s="1332"/>
      <c r="AH5" s="1332"/>
      <c r="AI5" s="1332"/>
      <c r="AJ5" s="1332"/>
      <c r="AK5" s="1332"/>
      <c r="AL5" s="1332"/>
      <c r="AM5" s="1332"/>
      <c r="AN5" s="1333"/>
      <c r="AO5" s="1332"/>
    </row>
    <row r="6" spans="1:42" ht="13.5" customHeight="1" x14ac:dyDescent="0.2">
      <c r="A6" s="351"/>
      <c r="B6" s="411"/>
      <c r="C6" s="1597"/>
      <c r="D6" s="1597"/>
      <c r="E6" s="1636">
        <v>2020</v>
      </c>
      <c r="F6" s="1636"/>
      <c r="G6" s="1636"/>
      <c r="H6" s="1636"/>
      <c r="I6" s="1636"/>
      <c r="J6" s="1636"/>
      <c r="K6" s="1643" t="str">
        <f xml:space="preserve"> CONCATENATE("valor médio de ",J7,E6)</f>
        <v>valor médio de set.2020</v>
      </c>
      <c r="L6" s="447"/>
      <c r="M6" s="402"/>
      <c r="N6" s="483"/>
      <c r="O6" s="832"/>
      <c r="P6" s="1105"/>
      <c r="Q6" s="832"/>
      <c r="R6" s="832"/>
      <c r="S6" s="832"/>
      <c r="T6" s="832"/>
      <c r="U6" s="832"/>
      <c r="V6" s="832"/>
      <c r="W6" s="832"/>
      <c r="X6" s="410"/>
      <c r="Y6" s="410"/>
      <c r="Z6" s="410"/>
      <c r="AA6" s="410"/>
      <c r="AB6" s="410"/>
      <c r="AC6" s="1330"/>
      <c r="AD6" s="1336"/>
      <c r="AE6" s="1336" t="s">
        <v>324</v>
      </c>
      <c r="AF6" s="1336"/>
      <c r="AG6" s="1336" t="s">
        <v>325</v>
      </c>
      <c r="AH6" s="1336"/>
      <c r="AI6" s="1336"/>
      <c r="AJ6" s="1336"/>
      <c r="AK6" s="1336"/>
      <c r="AL6" s="1336"/>
      <c r="AM6" s="1336"/>
      <c r="AN6" s="1332" t="str">
        <f>VLOOKUP(AI8,AJ8:AK9,2,FALSE)</f>
        <v>beneficiário</v>
      </c>
      <c r="AO6" s="1336"/>
    </row>
    <row r="7" spans="1:42" ht="14.25" customHeight="1" x14ac:dyDescent="0.2">
      <c r="A7" s="351"/>
      <c r="B7" s="411"/>
      <c r="C7" s="391"/>
      <c r="D7" s="391"/>
      <c r="E7" s="1098" t="s">
        <v>100</v>
      </c>
      <c r="F7" s="1098" t="s">
        <v>99</v>
      </c>
      <c r="G7" s="1098" t="s">
        <v>98</v>
      </c>
      <c r="H7" s="1098" t="s">
        <v>97</v>
      </c>
      <c r="I7" s="1098" t="s">
        <v>96</v>
      </c>
      <c r="J7" s="1098" t="s">
        <v>95</v>
      </c>
      <c r="K7" s="1644" t="e">
        <f xml:space="preserve"> CONCATENATE("valor médio de ",#REF!,#REF!)</f>
        <v>#REF!</v>
      </c>
      <c r="L7" s="402"/>
      <c r="M7" s="445"/>
      <c r="N7" s="483"/>
      <c r="O7" s="832"/>
      <c r="P7" s="832"/>
      <c r="Q7" s="832"/>
      <c r="R7" s="832"/>
      <c r="S7" s="832"/>
      <c r="T7" s="832"/>
      <c r="U7" s="832"/>
      <c r="V7" s="832"/>
      <c r="W7" s="832"/>
      <c r="X7" s="410"/>
      <c r="Y7" s="410"/>
      <c r="Z7" s="410"/>
      <c r="AA7" s="410"/>
      <c r="AB7" s="410"/>
      <c r="AC7" s="1330"/>
      <c r="AD7" s="1336"/>
      <c r="AE7" s="1337" t="s">
        <v>326</v>
      </c>
      <c r="AF7" s="1336" t="s">
        <v>67</v>
      </c>
      <c r="AG7" s="1337" t="s">
        <v>326</v>
      </c>
      <c r="AH7" s="1336" t="s">
        <v>67</v>
      </c>
      <c r="AJ7" s="1336"/>
      <c r="AK7" s="1336"/>
      <c r="AL7" s="1336"/>
      <c r="AM7" s="1336"/>
      <c r="AN7" s="1337" t="s">
        <v>326</v>
      </c>
      <c r="AO7" s="1336" t="s">
        <v>67</v>
      </c>
    </row>
    <row r="8" spans="1:42" s="571" customFormat="1" x14ac:dyDescent="0.2">
      <c r="A8" s="568"/>
      <c r="B8" s="569"/>
      <c r="C8" s="1096" t="s">
        <v>67</v>
      </c>
      <c r="D8" s="570"/>
      <c r="E8" s="333">
        <v>94756</v>
      </c>
      <c r="F8" s="333">
        <v>96320</v>
      </c>
      <c r="G8" s="333">
        <v>98213</v>
      </c>
      <c r="H8" s="333">
        <v>98715</v>
      </c>
      <c r="I8" s="333">
        <v>98441</v>
      </c>
      <c r="J8" s="333">
        <v>99071</v>
      </c>
      <c r="K8" s="616">
        <v>262.10000000000002</v>
      </c>
      <c r="L8" s="572"/>
      <c r="M8" s="573"/>
      <c r="N8" s="568"/>
      <c r="O8" s="1106"/>
      <c r="P8" s="1107"/>
      <c r="Q8" s="1106"/>
      <c r="R8" s="1106"/>
      <c r="S8" s="1108"/>
      <c r="T8" s="1108"/>
      <c r="U8" s="1108"/>
      <c r="V8" s="1108"/>
      <c r="W8" s="1108"/>
      <c r="X8" s="574"/>
      <c r="Y8" s="574"/>
      <c r="Z8" s="574"/>
      <c r="AA8" s="574"/>
      <c r="AB8" s="574"/>
      <c r="AC8" s="1331"/>
      <c r="AD8" s="1332" t="str">
        <f>+C9</f>
        <v>Aveiro</v>
      </c>
      <c r="AE8" s="1338">
        <f>+K9</f>
        <v>259.89999999999998</v>
      </c>
      <c r="AF8" s="1338">
        <f>+$K$8</f>
        <v>262.10000000000002</v>
      </c>
      <c r="AG8" s="1338">
        <f>+K46</f>
        <v>125.7</v>
      </c>
      <c r="AH8" s="1338">
        <f t="shared" ref="AH8:AH27" si="0">+$K$45</f>
        <v>119</v>
      </c>
      <c r="AI8" s="1332">
        <v>2</v>
      </c>
      <c r="AJ8" s="1332">
        <v>1</v>
      </c>
      <c r="AK8" s="1332" t="s">
        <v>324</v>
      </c>
      <c r="AL8" s="1332"/>
      <c r="AM8" s="1332" t="str">
        <f>+AD8</f>
        <v>Aveiro</v>
      </c>
      <c r="AN8" s="1339">
        <f>INDEX($AD$7:$AH$27,MATCH($AM8,$AD$7:$AD$27,0),MATCH(AN$7,$AD$7:$AH$7,0)+2*($AI$8-1))</f>
        <v>125.7</v>
      </c>
      <c r="AO8" s="1339">
        <f>INDEX($AD$7:$AH$27,MATCH($AM8,$AD$7:$AD$27,0),MATCH(AO$7,$AD$7:$AH$7,0)+2*($AI$8-1))</f>
        <v>119</v>
      </c>
      <c r="AP8" s="1340"/>
    </row>
    <row r="9" spans="1:42" x14ac:dyDescent="0.2">
      <c r="A9" s="351"/>
      <c r="B9" s="411"/>
      <c r="C9" s="93" t="s">
        <v>61</v>
      </c>
      <c r="D9" s="359"/>
      <c r="E9" s="300">
        <v>4631</v>
      </c>
      <c r="F9" s="300">
        <v>4587</v>
      </c>
      <c r="G9" s="300">
        <v>4571</v>
      </c>
      <c r="H9" s="300">
        <v>4493</v>
      </c>
      <c r="I9" s="300">
        <v>4459</v>
      </c>
      <c r="J9" s="300">
        <v>4502</v>
      </c>
      <c r="K9" s="617">
        <v>259.89999999999998</v>
      </c>
      <c r="L9" s="402"/>
      <c r="M9" s="445"/>
      <c r="N9" s="351"/>
      <c r="O9" s="832"/>
      <c r="P9" s="832"/>
      <c r="Q9" s="832"/>
      <c r="R9" s="832"/>
      <c r="S9" s="832"/>
      <c r="T9" s="832"/>
      <c r="U9" s="832"/>
      <c r="V9" s="832"/>
      <c r="W9" s="832"/>
      <c r="X9" s="410"/>
      <c r="Y9" s="410"/>
      <c r="Z9" s="410"/>
      <c r="AA9" s="410"/>
      <c r="AB9" s="410"/>
      <c r="AC9" s="1330"/>
      <c r="AD9" s="1332" t="str">
        <f t="shared" ref="AD9:AD26" si="1">+C10</f>
        <v>Beja</v>
      </c>
      <c r="AE9" s="1338">
        <f t="shared" ref="AE9:AE26" si="2">+K10</f>
        <v>345.9</v>
      </c>
      <c r="AF9" s="1338">
        <f t="shared" ref="AF9:AF27" si="3">+$K$8</f>
        <v>262.10000000000002</v>
      </c>
      <c r="AG9" s="1338">
        <f t="shared" ref="AG9:AG26" si="4">+K47</f>
        <v>119.4</v>
      </c>
      <c r="AH9" s="1338">
        <f t="shared" si="0"/>
        <v>119</v>
      </c>
      <c r="AI9" s="1336"/>
      <c r="AJ9" s="1336">
        <v>2</v>
      </c>
      <c r="AK9" s="1336" t="s">
        <v>325</v>
      </c>
      <c r="AL9" s="1336"/>
      <c r="AM9" s="1332" t="str">
        <f t="shared" ref="AM9:AM27" si="5">+AD9</f>
        <v>Beja</v>
      </c>
      <c r="AN9" s="1339">
        <f t="shared" ref="AN9:AO27" si="6">INDEX($AD$7:$AH$27,MATCH($AM9,$AD$7:$AD$27,0),MATCH(AN$7,$AD$7:$AH$7,0)+2*($AI$8-1))</f>
        <v>119.4</v>
      </c>
      <c r="AO9" s="1339">
        <f t="shared" si="6"/>
        <v>119</v>
      </c>
    </row>
    <row r="10" spans="1:42" x14ac:dyDescent="0.2">
      <c r="A10" s="351"/>
      <c r="B10" s="411"/>
      <c r="C10" s="93" t="s">
        <v>54</v>
      </c>
      <c r="D10" s="359"/>
      <c r="E10" s="300">
        <v>1637</v>
      </c>
      <c r="F10" s="300">
        <v>1674</v>
      </c>
      <c r="G10" s="300">
        <v>1687</v>
      </c>
      <c r="H10" s="300">
        <v>1700</v>
      </c>
      <c r="I10" s="300">
        <v>1708</v>
      </c>
      <c r="J10" s="300">
        <v>1680</v>
      </c>
      <c r="K10" s="617">
        <v>345.9</v>
      </c>
      <c r="L10" s="402"/>
      <c r="M10" s="445"/>
      <c r="N10" s="351"/>
      <c r="O10" s="832"/>
      <c r="P10" s="832"/>
      <c r="Q10" s="832"/>
      <c r="R10" s="832"/>
      <c r="S10" s="832"/>
      <c r="T10" s="832"/>
      <c r="U10" s="832"/>
      <c r="V10" s="832"/>
      <c r="W10" s="832"/>
      <c r="X10" s="410"/>
      <c r="Y10" s="410"/>
      <c r="Z10" s="410"/>
      <c r="AA10" s="410"/>
      <c r="AB10" s="410"/>
      <c r="AC10" s="1330"/>
      <c r="AD10" s="1332" t="str">
        <f t="shared" si="1"/>
        <v>Braga</v>
      </c>
      <c r="AE10" s="1338">
        <f t="shared" si="2"/>
        <v>252</v>
      </c>
      <c r="AF10" s="1338">
        <f t="shared" si="3"/>
        <v>262.10000000000002</v>
      </c>
      <c r="AG10" s="1338">
        <f t="shared" si="4"/>
        <v>125</v>
      </c>
      <c r="AH10" s="1338">
        <f t="shared" si="0"/>
        <v>119</v>
      </c>
      <c r="AI10" s="1336"/>
      <c r="AJ10" s="1336"/>
      <c r="AK10" s="1336"/>
      <c r="AL10" s="1336"/>
      <c r="AM10" s="1332" t="str">
        <f t="shared" si="5"/>
        <v>Braga</v>
      </c>
      <c r="AN10" s="1339">
        <f t="shared" si="6"/>
        <v>125</v>
      </c>
      <c r="AO10" s="1339">
        <f t="shared" si="6"/>
        <v>119</v>
      </c>
    </row>
    <row r="11" spans="1:42" x14ac:dyDescent="0.2">
      <c r="A11" s="351"/>
      <c r="B11" s="411"/>
      <c r="C11" s="93" t="s">
        <v>63</v>
      </c>
      <c r="D11" s="359"/>
      <c r="E11" s="300">
        <v>3023</v>
      </c>
      <c r="F11" s="300">
        <v>3100</v>
      </c>
      <c r="G11" s="300">
        <v>3204</v>
      </c>
      <c r="H11" s="300">
        <v>3167</v>
      </c>
      <c r="I11" s="300">
        <v>3141</v>
      </c>
      <c r="J11" s="300">
        <v>3139</v>
      </c>
      <c r="K11" s="617">
        <v>252</v>
      </c>
      <c r="L11" s="402"/>
      <c r="M11" s="445"/>
      <c r="N11" s="351"/>
      <c r="O11" s="832"/>
      <c r="P11" s="832"/>
      <c r="Q11" s="832"/>
      <c r="R11" s="832"/>
      <c r="S11" s="832"/>
      <c r="T11" s="832"/>
      <c r="U11" s="832"/>
      <c r="V11" s="832"/>
      <c r="W11" s="832"/>
      <c r="X11" s="410"/>
      <c r="Y11" s="410"/>
      <c r="Z11" s="410"/>
      <c r="AA11" s="410"/>
      <c r="AB11" s="410"/>
      <c r="AC11" s="1330"/>
      <c r="AD11" s="1332" t="str">
        <f t="shared" si="1"/>
        <v>Bragança</v>
      </c>
      <c r="AE11" s="1338">
        <f t="shared" si="2"/>
        <v>287.39999999999998</v>
      </c>
      <c r="AF11" s="1338">
        <f t="shared" si="3"/>
        <v>262.10000000000002</v>
      </c>
      <c r="AG11" s="1338">
        <f t="shared" si="4"/>
        <v>123.1</v>
      </c>
      <c r="AH11" s="1338">
        <f t="shared" si="0"/>
        <v>119</v>
      </c>
      <c r="AI11" s="1336"/>
      <c r="AJ11" s="1336"/>
      <c r="AK11" s="1336"/>
      <c r="AL11" s="1336"/>
      <c r="AM11" s="1332" t="str">
        <f t="shared" si="5"/>
        <v>Bragança</v>
      </c>
      <c r="AN11" s="1339">
        <f t="shared" si="6"/>
        <v>123.1</v>
      </c>
      <c r="AO11" s="1339">
        <f t="shared" si="6"/>
        <v>119</v>
      </c>
    </row>
    <row r="12" spans="1:42" x14ac:dyDescent="0.2">
      <c r="A12" s="351"/>
      <c r="B12" s="411"/>
      <c r="C12" s="93" t="s">
        <v>65</v>
      </c>
      <c r="D12" s="359"/>
      <c r="E12" s="300">
        <v>986</v>
      </c>
      <c r="F12" s="300">
        <v>993</v>
      </c>
      <c r="G12" s="300">
        <v>997</v>
      </c>
      <c r="H12" s="300">
        <v>1003</v>
      </c>
      <c r="I12" s="300">
        <v>991</v>
      </c>
      <c r="J12" s="300">
        <v>975</v>
      </c>
      <c r="K12" s="617">
        <v>287.39999999999998</v>
      </c>
      <c r="L12" s="402"/>
      <c r="M12" s="445"/>
      <c r="N12" s="351"/>
      <c r="AD12" s="1332" t="str">
        <f t="shared" si="1"/>
        <v>Castelo Branco</v>
      </c>
      <c r="AE12" s="1338">
        <f t="shared" si="2"/>
        <v>272.7</v>
      </c>
      <c r="AF12" s="1338">
        <f t="shared" si="3"/>
        <v>262.10000000000002</v>
      </c>
      <c r="AG12" s="1338">
        <f t="shared" si="4"/>
        <v>123.4</v>
      </c>
      <c r="AH12" s="1338">
        <f t="shared" si="0"/>
        <v>119</v>
      </c>
      <c r="AM12" s="1332" t="str">
        <f t="shared" si="5"/>
        <v>Castelo Branco</v>
      </c>
      <c r="AN12" s="1339">
        <f t="shared" si="6"/>
        <v>123.4</v>
      </c>
      <c r="AO12" s="1339">
        <f t="shared" si="6"/>
        <v>119</v>
      </c>
    </row>
    <row r="13" spans="1:42" x14ac:dyDescent="0.2">
      <c r="A13" s="351"/>
      <c r="B13" s="411"/>
      <c r="C13" s="93" t="s">
        <v>74</v>
      </c>
      <c r="D13" s="359"/>
      <c r="E13" s="300">
        <v>1558</v>
      </c>
      <c r="F13" s="300">
        <v>1593</v>
      </c>
      <c r="G13" s="300">
        <v>1587</v>
      </c>
      <c r="H13" s="300">
        <v>1584</v>
      </c>
      <c r="I13" s="300">
        <v>1590</v>
      </c>
      <c r="J13" s="300">
        <v>1586</v>
      </c>
      <c r="K13" s="617">
        <v>272.7</v>
      </c>
      <c r="L13" s="402"/>
      <c r="M13" s="445"/>
      <c r="N13" s="351"/>
      <c r="AD13" s="1332" t="str">
        <f t="shared" si="1"/>
        <v>Coimbra</v>
      </c>
      <c r="AE13" s="1338">
        <f t="shared" si="2"/>
        <v>232.4</v>
      </c>
      <c r="AF13" s="1338">
        <f t="shared" si="3"/>
        <v>262.10000000000002</v>
      </c>
      <c r="AG13" s="1338">
        <f t="shared" si="4"/>
        <v>131.6</v>
      </c>
      <c r="AH13" s="1338">
        <f t="shared" si="0"/>
        <v>119</v>
      </c>
      <c r="AM13" s="1332" t="str">
        <f t="shared" si="5"/>
        <v>Coimbra</v>
      </c>
      <c r="AN13" s="1339">
        <f t="shared" si="6"/>
        <v>131.6</v>
      </c>
      <c r="AO13" s="1339">
        <f t="shared" si="6"/>
        <v>119</v>
      </c>
    </row>
    <row r="14" spans="1:42" x14ac:dyDescent="0.2">
      <c r="A14" s="351"/>
      <c r="B14" s="411"/>
      <c r="C14" s="93" t="s">
        <v>60</v>
      </c>
      <c r="D14" s="359"/>
      <c r="E14" s="300">
        <v>3256</v>
      </c>
      <c r="F14" s="300">
        <v>3359</v>
      </c>
      <c r="G14" s="300">
        <v>3416</v>
      </c>
      <c r="H14" s="300">
        <v>3430</v>
      </c>
      <c r="I14" s="300">
        <v>3428</v>
      </c>
      <c r="J14" s="300">
        <v>3422</v>
      </c>
      <c r="K14" s="617">
        <v>232.4</v>
      </c>
      <c r="L14" s="402"/>
      <c r="M14" s="445"/>
      <c r="N14" s="351"/>
      <c r="AD14" s="1332" t="str">
        <f t="shared" si="1"/>
        <v>Évora</v>
      </c>
      <c r="AE14" s="1338">
        <f t="shared" si="2"/>
        <v>300.60000000000002</v>
      </c>
      <c r="AF14" s="1338">
        <f t="shared" si="3"/>
        <v>262.10000000000002</v>
      </c>
      <c r="AG14" s="1338">
        <f t="shared" si="4"/>
        <v>116.9</v>
      </c>
      <c r="AH14" s="1338">
        <f t="shared" si="0"/>
        <v>119</v>
      </c>
      <c r="AM14" s="1332" t="str">
        <f t="shared" si="5"/>
        <v>Évora</v>
      </c>
      <c r="AN14" s="1339">
        <f t="shared" si="6"/>
        <v>116.9</v>
      </c>
      <c r="AO14" s="1339">
        <f t="shared" si="6"/>
        <v>119</v>
      </c>
    </row>
    <row r="15" spans="1:42" x14ac:dyDescent="0.2">
      <c r="A15" s="351"/>
      <c r="B15" s="411"/>
      <c r="C15" s="93" t="s">
        <v>55</v>
      </c>
      <c r="D15" s="359"/>
      <c r="E15" s="300">
        <v>1139</v>
      </c>
      <c r="F15" s="300">
        <v>1182</v>
      </c>
      <c r="G15" s="300">
        <v>1203</v>
      </c>
      <c r="H15" s="300">
        <v>1200</v>
      </c>
      <c r="I15" s="300">
        <v>1194</v>
      </c>
      <c r="J15" s="300">
        <v>1194</v>
      </c>
      <c r="K15" s="617">
        <v>300.60000000000002</v>
      </c>
      <c r="L15" s="402"/>
      <c r="M15" s="445"/>
      <c r="N15" s="351"/>
      <c r="AD15" s="1332" t="str">
        <f t="shared" si="1"/>
        <v>Faro</v>
      </c>
      <c r="AE15" s="1338">
        <f t="shared" si="2"/>
        <v>275.10000000000002</v>
      </c>
      <c r="AF15" s="1338">
        <f t="shared" si="3"/>
        <v>262.10000000000002</v>
      </c>
      <c r="AG15" s="1338">
        <f t="shared" si="4"/>
        <v>124.5</v>
      </c>
      <c r="AH15" s="1338">
        <f t="shared" si="0"/>
        <v>119</v>
      </c>
      <c r="AM15" s="1332" t="str">
        <f t="shared" si="5"/>
        <v>Faro</v>
      </c>
      <c r="AN15" s="1339">
        <f t="shared" si="6"/>
        <v>124.5</v>
      </c>
      <c r="AO15" s="1339">
        <f t="shared" si="6"/>
        <v>119</v>
      </c>
    </row>
    <row r="16" spans="1:42" x14ac:dyDescent="0.2">
      <c r="A16" s="351"/>
      <c r="B16" s="411"/>
      <c r="C16" s="93" t="s">
        <v>73</v>
      </c>
      <c r="D16" s="359"/>
      <c r="E16" s="300">
        <v>2636</v>
      </c>
      <c r="F16" s="300">
        <v>2779</v>
      </c>
      <c r="G16" s="300">
        <v>2962</v>
      </c>
      <c r="H16" s="300">
        <v>3117</v>
      </c>
      <c r="I16" s="300">
        <v>3197</v>
      </c>
      <c r="J16" s="300">
        <v>3283</v>
      </c>
      <c r="K16" s="617">
        <v>275.10000000000002</v>
      </c>
      <c r="L16" s="402"/>
      <c r="M16" s="445"/>
      <c r="N16" s="351"/>
      <c r="AD16" s="1332" t="str">
        <f t="shared" si="1"/>
        <v>Guarda</v>
      </c>
      <c r="AE16" s="1338">
        <f t="shared" si="2"/>
        <v>275.89999999999998</v>
      </c>
      <c r="AF16" s="1338">
        <f t="shared" si="3"/>
        <v>262.10000000000002</v>
      </c>
      <c r="AG16" s="1338">
        <f t="shared" si="4"/>
        <v>122.7</v>
      </c>
      <c r="AH16" s="1338">
        <f t="shared" si="0"/>
        <v>119</v>
      </c>
      <c r="AM16" s="1332" t="str">
        <f t="shared" si="5"/>
        <v>Guarda</v>
      </c>
      <c r="AN16" s="1339">
        <f t="shared" si="6"/>
        <v>122.7</v>
      </c>
      <c r="AO16" s="1339">
        <f t="shared" si="6"/>
        <v>119</v>
      </c>
    </row>
    <row r="17" spans="1:41" x14ac:dyDescent="0.2">
      <c r="A17" s="351"/>
      <c r="B17" s="411"/>
      <c r="C17" s="93" t="s">
        <v>75</v>
      </c>
      <c r="D17" s="359"/>
      <c r="E17" s="300">
        <v>1228</v>
      </c>
      <c r="F17" s="300">
        <v>1249</v>
      </c>
      <c r="G17" s="300">
        <v>1270</v>
      </c>
      <c r="H17" s="300">
        <v>1282</v>
      </c>
      <c r="I17" s="300">
        <v>1264</v>
      </c>
      <c r="J17" s="300">
        <v>1255</v>
      </c>
      <c r="K17" s="617">
        <v>275.89999999999998</v>
      </c>
      <c r="L17" s="402"/>
      <c r="M17" s="445"/>
      <c r="N17" s="351"/>
      <c r="AD17" s="1332" t="str">
        <f t="shared" si="1"/>
        <v>Leiria</v>
      </c>
      <c r="AE17" s="1338">
        <f t="shared" si="2"/>
        <v>256.2</v>
      </c>
      <c r="AF17" s="1338">
        <f t="shared" si="3"/>
        <v>262.10000000000002</v>
      </c>
      <c r="AG17" s="1338">
        <f t="shared" si="4"/>
        <v>126.4</v>
      </c>
      <c r="AH17" s="1338">
        <f t="shared" si="0"/>
        <v>119</v>
      </c>
      <c r="AM17" s="1332" t="str">
        <f t="shared" si="5"/>
        <v>Leiria</v>
      </c>
      <c r="AN17" s="1339">
        <f t="shared" si="6"/>
        <v>126.4</v>
      </c>
      <c r="AO17" s="1339">
        <f t="shared" si="6"/>
        <v>119</v>
      </c>
    </row>
    <row r="18" spans="1:41" x14ac:dyDescent="0.2">
      <c r="A18" s="351"/>
      <c r="B18" s="411"/>
      <c r="C18" s="93" t="s">
        <v>59</v>
      </c>
      <c r="D18" s="359"/>
      <c r="E18" s="300">
        <v>1799</v>
      </c>
      <c r="F18" s="300">
        <v>1913</v>
      </c>
      <c r="G18" s="300">
        <v>2035</v>
      </c>
      <c r="H18" s="300">
        <v>2082</v>
      </c>
      <c r="I18" s="300">
        <v>2089</v>
      </c>
      <c r="J18" s="300">
        <v>2115</v>
      </c>
      <c r="K18" s="617">
        <v>256.2</v>
      </c>
      <c r="L18" s="402"/>
      <c r="M18" s="445"/>
      <c r="N18" s="351"/>
      <c r="AD18" s="1332" t="str">
        <f t="shared" si="1"/>
        <v>Lisboa</v>
      </c>
      <c r="AE18" s="1338">
        <f t="shared" si="2"/>
        <v>267.10000000000002</v>
      </c>
      <c r="AF18" s="1338">
        <f t="shared" si="3"/>
        <v>262.10000000000002</v>
      </c>
      <c r="AG18" s="1338">
        <f t="shared" si="4"/>
        <v>120.9</v>
      </c>
      <c r="AH18" s="1338">
        <f t="shared" si="0"/>
        <v>119</v>
      </c>
      <c r="AM18" s="1332" t="str">
        <f t="shared" si="5"/>
        <v>Lisboa</v>
      </c>
      <c r="AN18" s="1339">
        <f t="shared" si="6"/>
        <v>120.9</v>
      </c>
      <c r="AO18" s="1339">
        <f t="shared" si="6"/>
        <v>119</v>
      </c>
    </row>
    <row r="19" spans="1:41" x14ac:dyDescent="0.2">
      <c r="A19" s="351"/>
      <c r="B19" s="411"/>
      <c r="C19" s="93" t="s">
        <v>58</v>
      </c>
      <c r="D19" s="359"/>
      <c r="E19" s="300">
        <v>17438</v>
      </c>
      <c r="F19" s="300">
        <v>17640</v>
      </c>
      <c r="G19" s="300">
        <v>18273</v>
      </c>
      <c r="H19" s="300">
        <v>18532</v>
      </c>
      <c r="I19" s="300">
        <v>18563</v>
      </c>
      <c r="J19" s="300">
        <v>18959</v>
      </c>
      <c r="K19" s="617">
        <v>267.10000000000002</v>
      </c>
      <c r="L19" s="402"/>
      <c r="M19" s="445"/>
      <c r="N19" s="351"/>
      <c r="AD19" s="1332" t="str">
        <f t="shared" si="1"/>
        <v>Portalegre</v>
      </c>
      <c r="AE19" s="1338">
        <f t="shared" si="2"/>
        <v>316.3</v>
      </c>
      <c r="AF19" s="1338">
        <f t="shared" si="3"/>
        <v>262.10000000000002</v>
      </c>
      <c r="AG19" s="1338">
        <f t="shared" si="4"/>
        <v>119.2</v>
      </c>
      <c r="AH19" s="1338">
        <f t="shared" si="0"/>
        <v>119</v>
      </c>
      <c r="AM19" s="1332" t="str">
        <f t="shared" si="5"/>
        <v>Portalegre</v>
      </c>
      <c r="AN19" s="1339">
        <f t="shared" si="6"/>
        <v>119.2</v>
      </c>
      <c r="AO19" s="1339">
        <f t="shared" si="6"/>
        <v>119</v>
      </c>
    </row>
    <row r="20" spans="1:41" x14ac:dyDescent="0.2">
      <c r="A20" s="351"/>
      <c r="B20" s="411"/>
      <c r="C20" s="93" t="s">
        <v>56</v>
      </c>
      <c r="D20" s="359"/>
      <c r="E20" s="300">
        <v>1147</v>
      </c>
      <c r="F20" s="300">
        <v>1171</v>
      </c>
      <c r="G20" s="300">
        <v>1165</v>
      </c>
      <c r="H20" s="300">
        <v>1151</v>
      </c>
      <c r="I20" s="300">
        <v>1170</v>
      </c>
      <c r="J20" s="300">
        <v>1167</v>
      </c>
      <c r="K20" s="617">
        <v>316.3</v>
      </c>
      <c r="L20" s="402"/>
      <c r="M20" s="445"/>
      <c r="N20" s="351"/>
      <c r="AD20" s="1332" t="str">
        <f t="shared" si="1"/>
        <v>Porto</v>
      </c>
      <c r="AE20" s="1338">
        <f t="shared" si="2"/>
        <v>244.5</v>
      </c>
      <c r="AF20" s="1338">
        <f t="shared" si="3"/>
        <v>262.10000000000002</v>
      </c>
      <c r="AG20" s="1338">
        <f t="shared" si="4"/>
        <v>120.9</v>
      </c>
      <c r="AH20" s="1338">
        <f t="shared" si="0"/>
        <v>119</v>
      </c>
      <c r="AM20" s="1332" t="str">
        <f t="shared" si="5"/>
        <v>Porto</v>
      </c>
      <c r="AN20" s="1339">
        <f t="shared" si="6"/>
        <v>120.9</v>
      </c>
      <c r="AO20" s="1339">
        <f t="shared" si="6"/>
        <v>119</v>
      </c>
    </row>
    <row r="21" spans="1:41" x14ac:dyDescent="0.2">
      <c r="A21" s="351"/>
      <c r="B21" s="411"/>
      <c r="C21" s="93" t="s">
        <v>62</v>
      </c>
      <c r="D21" s="359"/>
      <c r="E21" s="300">
        <v>27873</v>
      </c>
      <c r="F21" s="300">
        <v>28245</v>
      </c>
      <c r="G21" s="300">
        <v>28568</v>
      </c>
      <c r="H21" s="300">
        <v>28496</v>
      </c>
      <c r="I21" s="300">
        <v>28242</v>
      </c>
      <c r="J21" s="300">
        <v>28337</v>
      </c>
      <c r="K21" s="617">
        <v>244.5</v>
      </c>
      <c r="L21" s="402"/>
      <c r="M21" s="445"/>
      <c r="N21" s="351"/>
      <c r="AD21" s="1332" t="str">
        <f t="shared" si="1"/>
        <v>Santarém</v>
      </c>
      <c r="AE21" s="1338">
        <f t="shared" si="2"/>
        <v>277.89999999999998</v>
      </c>
      <c r="AF21" s="1338">
        <f t="shared" si="3"/>
        <v>262.10000000000002</v>
      </c>
      <c r="AG21" s="1338">
        <f t="shared" si="4"/>
        <v>118.6</v>
      </c>
      <c r="AH21" s="1338">
        <f t="shared" si="0"/>
        <v>119</v>
      </c>
      <c r="AM21" s="1332" t="str">
        <f t="shared" si="5"/>
        <v>Santarém</v>
      </c>
      <c r="AN21" s="1339">
        <f t="shared" si="6"/>
        <v>118.6</v>
      </c>
      <c r="AO21" s="1339">
        <f t="shared" si="6"/>
        <v>119</v>
      </c>
    </row>
    <row r="22" spans="1:41" x14ac:dyDescent="0.2">
      <c r="A22" s="351"/>
      <c r="B22" s="411"/>
      <c r="C22" s="93" t="s">
        <v>78</v>
      </c>
      <c r="D22" s="359"/>
      <c r="E22" s="300">
        <v>2343</v>
      </c>
      <c r="F22" s="300">
        <v>2457</v>
      </c>
      <c r="G22" s="300">
        <v>2548</v>
      </c>
      <c r="H22" s="300">
        <v>2519</v>
      </c>
      <c r="I22" s="300">
        <v>2486</v>
      </c>
      <c r="J22" s="300">
        <v>2491</v>
      </c>
      <c r="K22" s="617">
        <v>277.89999999999998</v>
      </c>
      <c r="L22" s="402"/>
      <c r="M22" s="445"/>
      <c r="N22" s="351"/>
      <c r="AD22" s="1332" t="str">
        <f t="shared" si="1"/>
        <v>Setúbal</v>
      </c>
      <c r="AE22" s="1338">
        <f t="shared" si="2"/>
        <v>279.89999999999998</v>
      </c>
      <c r="AF22" s="1338">
        <f t="shared" si="3"/>
        <v>262.10000000000002</v>
      </c>
      <c r="AG22" s="1338">
        <f t="shared" si="4"/>
        <v>119.7</v>
      </c>
      <c r="AH22" s="1338">
        <f t="shared" si="0"/>
        <v>119</v>
      </c>
      <c r="AM22" s="1332" t="str">
        <f t="shared" si="5"/>
        <v>Setúbal</v>
      </c>
      <c r="AN22" s="1339">
        <f t="shared" si="6"/>
        <v>119.7</v>
      </c>
      <c r="AO22" s="1339">
        <f t="shared" si="6"/>
        <v>119</v>
      </c>
    </row>
    <row r="23" spans="1:41" x14ac:dyDescent="0.2">
      <c r="A23" s="351"/>
      <c r="B23" s="411"/>
      <c r="C23" s="93" t="s">
        <v>57</v>
      </c>
      <c r="D23" s="359"/>
      <c r="E23" s="300">
        <v>8653</v>
      </c>
      <c r="F23" s="300">
        <v>8843</v>
      </c>
      <c r="G23" s="300">
        <v>9098</v>
      </c>
      <c r="H23" s="300">
        <v>9232</v>
      </c>
      <c r="I23" s="300">
        <v>9247</v>
      </c>
      <c r="J23" s="300">
        <v>9300</v>
      </c>
      <c r="K23" s="617">
        <v>279.89999999999998</v>
      </c>
      <c r="L23" s="402"/>
      <c r="M23" s="445"/>
      <c r="N23" s="351"/>
      <c r="AD23" s="1332" t="str">
        <f t="shared" si="1"/>
        <v>Viana do Castelo</v>
      </c>
      <c r="AE23" s="1338">
        <f t="shared" si="2"/>
        <v>237</v>
      </c>
      <c r="AF23" s="1338">
        <f t="shared" si="3"/>
        <v>262.10000000000002</v>
      </c>
      <c r="AG23" s="1338">
        <f t="shared" si="4"/>
        <v>130.9</v>
      </c>
      <c r="AH23" s="1338">
        <f t="shared" si="0"/>
        <v>119</v>
      </c>
      <c r="AM23" s="1332" t="str">
        <f t="shared" si="5"/>
        <v>Viana do Castelo</v>
      </c>
      <c r="AN23" s="1339">
        <f t="shared" si="6"/>
        <v>130.9</v>
      </c>
      <c r="AO23" s="1339">
        <f t="shared" si="6"/>
        <v>119</v>
      </c>
    </row>
    <row r="24" spans="1:41" x14ac:dyDescent="0.2">
      <c r="A24" s="351"/>
      <c r="B24" s="411"/>
      <c r="C24" s="93" t="s">
        <v>64</v>
      </c>
      <c r="D24" s="359"/>
      <c r="E24" s="300">
        <v>1160</v>
      </c>
      <c r="F24" s="300">
        <v>1172</v>
      </c>
      <c r="G24" s="300">
        <v>1189</v>
      </c>
      <c r="H24" s="300">
        <v>1199</v>
      </c>
      <c r="I24" s="300">
        <v>1194</v>
      </c>
      <c r="J24" s="300">
        <v>1196</v>
      </c>
      <c r="K24" s="617">
        <v>237</v>
      </c>
      <c r="L24" s="402"/>
      <c r="M24" s="445"/>
      <c r="N24" s="351"/>
      <c r="AD24" s="1332" t="str">
        <f t="shared" si="1"/>
        <v>Vila Real</v>
      </c>
      <c r="AE24" s="1338">
        <f t="shared" si="2"/>
        <v>247.4</v>
      </c>
      <c r="AF24" s="1338">
        <f t="shared" si="3"/>
        <v>262.10000000000002</v>
      </c>
      <c r="AG24" s="1338">
        <f t="shared" si="4"/>
        <v>125.9</v>
      </c>
      <c r="AH24" s="1338">
        <f t="shared" si="0"/>
        <v>119</v>
      </c>
      <c r="AM24" s="1332" t="str">
        <f t="shared" si="5"/>
        <v>Vila Real</v>
      </c>
      <c r="AN24" s="1339">
        <f t="shared" si="6"/>
        <v>125.9</v>
      </c>
      <c r="AO24" s="1339">
        <f t="shared" si="6"/>
        <v>119</v>
      </c>
    </row>
    <row r="25" spans="1:41" x14ac:dyDescent="0.2">
      <c r="A25" s="351"/>
      <c r="B25" s="411"/>
      <c r="C25" s="93" t="s">
        <v>66</v>
      </c>
      <c r="D25" s="359"/>
      <c r="E25" s="300">
        <v>2782</v>
      </c>
      <c r="F25" s="300">
        <v>2809</v>
      </c>
      <c r="G25" s="300">
        <v>2840</v>
      </c>
      <c r="H25" s="300">
        <v>2854</v>
      </c>
      <c r="I25" s="300">
        <v>2849</v>
      </c>
      <c r="J25" s="300">
        <v>2855</v>
      </c>
      <c r="K25" s="617">
        <v>247.4</v>
      </c>
      <c r="L25" s="402"/>
      <c r="M25" s="445"/>
      <c r="N25" s="351"/>
      <c r="AD25" s="1332" t="str">
        <f t="shared" si="1"/>
        <v>Viseu</v>
      </c>
      <c r="AE25" s="1338">
        <f t="shared" si="2"/>
        <v>265.3</v>
      </c>
      <c r="AF25" s="1338">
        <f t="shared" si="3"/>
        <v>262.10000000000002</v>
      </c>
      <c r="AG25" s="1338">
        <f t="shared" si="4"/>
        <v>127.5</v>
      </c>
      <c r="AH25" s="1338">
        <f t="shared" si="0"/>
        <v>119</v>
      </c>
      <c r="AM25" s="1332" t="str">
        <f t="shared" si="5"/>
        <v>Viseu</v>
      </c>
      <c r="AN25" s="1339">
        <f t="shared" si="6"/>
        <v>127.5</v>
      </c>
      <c r="AO25" s="1339">
        <f t="shared" si="6"/>
        <v>119</v>
      </c>
    </row>
    <row r="26" spans="1:41" x14ac:dyDescent="0.2">
      <c r="A26" s="351"/>
      <c r="B26" s="411"/>
      <c r="C26" s="93" t="s">
        <v>76</v>
      </c>
      <c r="D26" s="359"/>
      <c r="E26" s="300">
        <v>3281</v>
      </c>
      <c r="F26" s="300">
        <v>3323</v>
      </c>
      <c r="G26" s="300">
        <v>3337</v>
      </c>
      <c r="H26" s="300">
        <v>3361</v>
      </c>
      <c r="I26" s="300">
        <v>3332</v>
      </c>
      <c r="J26" s="300">
        <v>3374</v>
      </c>
      <c r="K26" s="617">
        <v>265.3</v>
      </c>
      <c r="L26" s="402"/>
      <c r="M26" s="445"/>
      <c r="N26" s="351"/>
      <c r="AD26" s="1332" t="str">
        <f t="shared" si="1"/>
        <v>Açores</v>
      </c>
      <c r="AE26" s="1338">
        <f t="shared" si="2"/>
        <v>279.7</v>
      </c>
      <c r="AF26" s="1338">
        <f t="shared" si="3"/>
        <v>262.10000000000002</v>
      </c>
      <c r="AG26" s="1338">
        <f t="shared" si="4"/>
        <v>86.1</v>
      </c>
      <c r="AH26" s="1338">
        <f t="shared" si="0"/>
        <v>119</v>
      </c>
      <c r="AM26" s="1332" t="str">
        <f t="shared" si="5"/>
        <v>Açores</v>
      </c>
      <c r="AN26" s="1339">
        <f t="shared" si="6"/>
        <v>86.1</v>
      </c>
      <c r="AO26" s="1339">
        <f t="shared" si="6"/>
        <v>119</v>
      </c>
    </row>
    <row r="27" spans="1:41" x14ac:dyDescent="0.2">
      <c r="A27" s="351"/>
      <c r="B27" s="411"/>
      <c r="C27" s="93" t="s">
        <v>127</v>
      </c>
      <c r="D27" s="359"/>
      <c r="E27" s="300">
        <v>5603</v>
      </c>
      <c r="F27" s="300">
        <v>5616</v>
      </c>
      <c r="G27" s="300">
        <v>5609</v>
      </c>
      <c r="H27" s="300">
        <v>5641</v>
      </c>
      <c r="I27" s="300">
        <v>5622</v>
      </c>
      <c r="J27" s="300">
        <v>5548</v>
      </c>
      <c r="K27" s="617">
        <v>279.7</v>
      </c>
      <c r="L27" s="402"/>
      <c r="M27" s="445"/>
      <c r="N27" s="351"/>
      <c r="AD27" s="1332" t="str">
        <f>+C28</f>
        <v>Madeira</v>
      </c>
      <c r="AE27" s="1338">
        <f>+K28</f>
        <v>248.5</v>
      </c>
      <c r="AF27" s="1338">
        <f t="shared" si="3"/>
        <v>262.10000000000002</v>
      </c>
      <c r="AG27" s="1338">
        <f>+K65</f>
        <v>117.5</v>
      </c>
      <c r="AH27" s="1338">
        <f t="shared" si="0"/>
        <v>119</v>
      </c>
      <c r="AM27" s="1332" t="str">
        <f t="shared" si="5"/>
        <v>Madeira</v>
      </c>
      <c r="AN27" s="1339">
        <f t="shared" si="6"/>
        <v>117.5</v>
      </c>
      <c r="AO27" s="1339">
        <f t="shared" si="6"/>
        <v>119</v>
      </c>
    </row>
    <row r="28" spans="1:41" x14ac:dyDescent="0.2">
      <c r="A28" s="351"/>
      <c r="B28" s="411"/>
      <c r="C28" s="93" t="s">
        <v>128</v>
      </c>
      <c r="D28" s="359"/>
      <c r="E28" s="300">
        <v>2583</v>
      </c>
      <c r="F28" s="300">
        <v>2615</v>
      </c>
      <c r="G28" s="300">
        <v>2654</v>
      </c>
      <c r="H28" s="300">
        <v>2672</v>
      </c>
      <c r="I28" s="300">
        <v>2675</v>
      </c>
      <c r="J28" s="300">
        <v>2693</v>
      </c>
      <c r="K28" s="617">
        <v>248.5</v>
      </c>
      <c r="L28" s="402"/>
      <c r="M28" s="445"/>
      <c r="N28" s="351"/>
      <c r="AD28" s="1332"/>
      <c r="AE28" s="1338"/>
      <c r="AG28" s="1338"/>
    </row>
    <row r="29" spans="1:41" ht="3.75" customHeight="1" x14ac:dyDescent="0.2">
      <c r="A29" s="351"/>
      <c r="B29" s="411"/>
      <c r="C29" s="93"/>
      <c r="D29" s="359"/>
      <c r="E29" s="300"/>
      <c r="F29" s="300"/>
      <c r="G29" s="300"/>
      <c r="H29" s="300"/>
      <c r="I29" s="300"/>
      <c r="J29" s="300"/>
      <c r="K29" s="301"/>
      <c r="L29" s="402"/>
      <c r="M29" s="445"/>
      <c r="N29" s="351"/>
      <c r="AD29" s="1332"/>
      <c r="AE29" s="1338"/>
      <c r="AG29" s="1338"/>
    </row>
    <row r="30" spans="1:41" ht="15.75" customHeight="1" x14ac:dyDescent="0.2">
      <c r="A30" s="351"/>
      <c r="B30" s="411"/>
      <c r="C30" s="602"/>
      <c r="D30" s="632" t="s">
        <v>361</v>
      </c>
      <c r="E30" s="602"/>
      <c r="F30" s="602"/>
      <c r="G30" s="1632" t="s">
        <v>560</v>
      </c>
      <c r="H30" s="1632"/>
      <c r="I30" s="1632"/>
      <c r="J30" s="1632"/>
      <c r="K30" s="604"/>
      <c r="L30" s="604"/>
      <c r="M30" s="605"/>
      <c r="N30" s="351"/>
      <c r="AD30" s="1332"/>
      <c r="AE30" s="1338"/>
      <c r="AG30" s="1338"/>
    </row>
    <row r="31" spans="1:41" x14ac:dyDescent="0.2">
      <c r="A31" s="351"/>
      <c r="B31" s="601"/>
      <c r="C31" s="602"/>
      <c r="D31" s="602"/>
      <c r="E31" s="602"/>
      <c r="F31" s="602"/>
      <c r="G31" s="602"/>
      <c r="H31" s="602"/>
      <c r="I31" s="603"/>
      <c r="J31" s="603"/>
      <c r="K31" s="604"/>
      <c r="L31" s="604"/>
      <c r="M31" s="605"/>
      <c r="N31" s="351"/>
    </row>
    <row r="32" spans="1:41" ht="12" customHeight="1" x14ac:dyDescent="0.2">
      <c r="A32" s="351"/>
      <c r="B32" s="411"/>
      <c r="C32" s="602"/>
      <c r="D32" s="602"/>
      <c r="E32" s="602"/>
      <c r="F32" s="602"/>
      <c r="G32" s="602"/>
      <c r="H32" s="602"/>
      <c r="I32" s="603"/>
      <c r="J32" s="603"/>
      <c r="K32" s="604"/>
      <c r="L32" s="604"/>
      <c r="M32" s="605"/>
      <c r="N32" s="351"/>
    </row>
    <row r="33" spans="1:42" ht="12" customHeight="1" x14ac:dyDescent="0.2">
      <c r="A33" s="351"/>
      <c r="B33" s="411"/>
      <c r="C33" s="602"/>
      <c r="D33" s="602"/>
      <c r="E33" s="602"/>
      <c r="F33" s="602"/>
      <c r="G33" s="602"/>
      <c r="H33" s="602"/>
      <c r="I33" s="603"/>
      <c r="J33" s="603"/>
      <c r="K33" s="604"/>
      <c r="L33" s="604"/>
      <c r="M33" s="605"/>
      <c r="N33" s="351"/>
    </row>
    <row r="34" spans="1:42" ht="12" customHeight="1" x14ac:dyDescent="0.2">
      <c r="A34" s="351"/>
      <c r="B34" s="411"/>
      <c r="C34" s="602"/>
      <c r="D34" s="602"/>
      <c r="E34" s="602"/>
      <c r="F34" s="602"/>
      <c r="G34" s="602"/>
      <c r="H34" s="602"/>
      <c r="I34" s="603"/>
      <c r="J34" s="603"/>
      <c r="K34" s="604"/>
      <c r="L34" s="604"/>
      <c r="M34" s="605"/>
      <c r="N34" s="351"/>
    </row>
    <row r="35" spans="1:42" ht="12" customHeight="1" x14ac:dyDescent="0.2">
      <c r="A35" s="351"/>
      <c r="B35" s="411"/>
      <c r="C35" s="602"/>
      <c r="D35" s="602"/>
      <c r="E35" s="602"/>
      <c r="F35" s="602"/>
      <c r="G35" s="602"/>
      <c r="H35" s="602"/>
      <c r="I35" s="603"/>
      <c r="J35" s="603"/>
      <c r="K35" s="604"/>
      <c r="L35" s="604"/>
      <c r="M35" s="605"/>
      <c r="N35" s="351"/>
    </row>
    <row r="36" spans="1:42" ht="27" customHeight="1" x14ac:dyDescent="0.2">
      <c r="A36" s="351"/>
      <c r="B36" s="411"/>
      <c r="C36" s="602"/>
      <c r="D36" s="602"/>
      <c r="E36" s="602"/>
      <c r="F36" s="602"/>
      <c r="G36" s="602"/>
      <c r="H36" s="602"/>
      <c r="I36" s="603"/>
      <c r="J36" s="603"/>
      <c r="K36" s="604"/>
      <c r="L36" s="604"/>
      <c r="M36" s="605"/>
      <c r="N36" s="351"/>
    </row>
    <row r="37" spans="1:42" ht="12" customHeight="1" x14ac:dyDescent="0.2">
      <c r="A37" s="351"/>
      <c r="B37" s="411"/>
      <c r="C37" s="602"/>
      <c r="D37" s="602"/>
      <c r="E37" s="602"/>
      <c r="F37" s="602"/>
      <c r="G37" s="602"/>
      <c r="H37" s="602"/>
      <c r="I37" s="603"/>
      <c r="J37" s="603"/>
      <c r="K37" s="604"/>
      <c r="L37" s="604"/>
      <c r="M37" s="605"/>
      <c r="N37" s="351"/>
    </row>
    <row r="38" spans="1:42" ht="12" customHeight="1" x14ac:dyDescent="0.2">
      <c r="A38" s="351"/>
      <c r="B38" s="411"/>
      <c r="C38" s="602"/>
      <c r="D38" s="602"/>
      <c r="E38" s="602"/>
      <c r="F38" s="602"/>
      <c r="G38" s="602"/>
      <c r="H38" s="602"/>
      <c r="I38" s="603"/>
      <c r="J38" s="603"/>
      <c r="K38" s="604"/>
      <c r="L38" s="604"/>
      <c r="M38" s="605"/>
      <c r="N38" s="351"/>
    </row>
    <row r="39" spans="1:42" ht="12" customHeight="1" x14ac:dyDescent="0.2">
      <c r="A39" s="351"/>
      <c r="B39" s="411"/>
      <c r="C39" s="606"/>
      <c r="D39" s="606"/>
      <c r="E39" s="606"/>
      <c r="F39" s="606"/>
      <c r="G39" s="606"/>
      <c r="H39" s="606"/>
      <c r="I39" s="606"/>
      <c r="J39" s="606"/>
      <c r="K39" s="607"/>
      <c r="L39" s="608"/>
      <c r="M39" s="609"/>
      <c r="N39" s="351"/>
    </row>
    <row r="40" spans="1:42" ht="3" customHeight="1" thickBot="1" x14ac:dyDescent="0.25">
      <c r="A40" s="351"/>
      <c r="B40" s="411"/>
      <c r="C40" s="402"/>
      <c r="D40" s="402"/>
      <c r="E40" s="402"/>
      <c r="F40" s="402"/>
      <c r="G40" s="402"/>
      <c r="H40" s="402"/>
      <c r="I40" s="402"/>
      <c r="J40" s="402"/>
      <c r="K40" s="575"/>
      <c r="L40" s="414"/>
      <c r="M40" s="462"/>
      <c r="N40" s="351"/>
    </row>
    <row r="41" spans="1:42" ht="13.5" customHeight="1" thickBot="1" x14ac:dyDescent="0.25">
      <c r="A41" s="351"/>
      <c r="B41" s="411"/>
      <c r="C41" s="1633" t="s">
        <v>290</v>
      </c>
      <c r="D41" s="1634"/>
      <c r="E41" s="1634"/>
      <c r="F41" s="1634"/>
      <c r="G41" s="1634"/>
      <c r="H41" s="1634"/>
      <c r="I41" s="1634"/>
      <c r="J41" s="1634"/>
      <c r="K41" s="1634"/>
      <c r="L41" s="1635"/>
      <c r="M41" s="462"/>
      <c r="N41" s="351"/>
    </row>
    <row r="42" spans="1:42" s="351" customFormat="1" ht="6.75" customHeight="1" x14ac:dyDescent="0.2">
      <c r="B42" s="411"/>
      <c r="C42" s="1516" t="s">
        <v>130</v>
      </c>
      <c r="D42" s="1516"/>
      <c r="E42" s="576"/>
      <c r="F42" s="576"/>
      <c r="G42" s="576"/>
      <c r="H42" s="576"/>
      <c r="I42" s="576"/>
      <c r="J42" s="576"/>
      <c r="K42" s="577"/>
      <c r="L42" s="577"/>
      <c r="M42" s="462"/>
      <c r="O42" s="378"/>
      <c r="P42" s="378"/>
      <c r="Q42" s="378"/>
      <c r="R42" s="378"/>
      <c r="S42" s="378"/>
      <c r="T42" s="378"/>
      <c r="U42" s="378"/>
      <c r="V42" s="378"/>
      <c r="W42" s="378"/>
      <c r="X42" s="356"/>
      <c r="Y42" s="356"/>
      <c r="Z42" s="356"/>
      <c r="AA42" s="356"/>
      <c r="AB42" s="356"/>
      <c r="AC42" s="1329"/>
      <c r="AD42" s="1334"/>
      <c r="AE42" s="1334"/>
      <c r="AF42" s="1334"/>
      <c r="AG42" s="1334"/>
      <c r="AH42" s="1334"/>
      <c r="AI42" s="1334"/>
      <c r="AJ42" s="1334"/>
      <c r="AK42" s="1334"/>
      <c r="AL42" s="1334"/>
      <c r="AM42" s="1334"/>
      <c r="AN42" s="1334"/>
      <c r="AO42" s="1334"/>
      <c r="AP42" s="378"/>
    </row>
    <row r="43" spans="1:42" ht="10.5" customHeight="1" x14ac:dyDescent="0.2">
      <c r="A43" s="351"/>
      <c r="B43" s="411"/>
      <c r="C43" s="1516"/>
      <c r="D43" s="1516"/>
      <c r="E43" s="1636">
        <v>2020</v>
      </c>
      <c r="F43" s="1636"/>
      <c r="G43" s="1636"/>
      <c r="H43" s="1636"/>
      <c r="I43" s="1636"/>
      <c r="J43" s="1636"/>
      <c r="K43" s="1637" t="str">
        <f xml:space="preserve"> CONCATENATE("valor médio de ",J7,E6)</f>
        <v>valor médio de set.2020</v>
      </c>
      <c r="L43" s="369"/>
      <c r="M43" s="361"/>
      <c r="N43" s="351"/>
    </row>
    <row r="44" spans="1:42" ht="15" customHeight="1" x14ac:dyDescent="0.2">
      <c r="A44" s="351"/>
      <c r="B44" s="411"/>
      <c r="C44" s="366"/>
      <c r="D44" s="366"/>
      <c r="E44" s="1098" t="str">
        <f t="shared" ref="E44:J44" si="7">+E7</f>
        <v>abr.</v>
      </c>
      <c r="F44" s="1098" t="str">
        <f t="shared" si="7"/>
        <v>mai.</v>
      </c>
      <c r="G44" s="1098" t="str">
        <f t="shared" si="7"/>
        <v>jun.</v>
      </c>
      <c r="H44" s="1098" t="str">
        <f t="shared" si="7"/>
        <v>jul.</v>
      </c>
      <c r="I44" s="1098" t="str">
        <f t="shared" si="7"/>
        <v>ago.</v>
      </c>
      <c r="J44" s="1098" t="str">
        <f t="shared" si="7"/>
        <v>set.</v>
      </c>
      <c r="K44" s="1638" t="e">
        <f xml:space="preserve"> CONCATENATE("valor médio de ",#REF!,#REF!)</f>
        <v>#REF!</v>
      </c>
      <c r="L44" s="369"/>
      <c r="M44" s="462"/>
      <c r="N44" s="351"/>
    </row>
    <row r="45" spans="1:42" s="374" customFormat="1" ht="13.5" customHeight="1" x14ac:dyDescent="0.2">
      <c r="A45" s="371"/>
      <c r="B45" s="578"/>
      <c r="C45" s="1094" t="s">
        <v>67</v>
      </c>
      <c r="D45" s="433"/>
      <c r="E45" s="333">
        <v>202570</v>
      </c>
      <c r="F45" s="333">
        <v>206115</v>
      </c>
      <c r="G45" s="333">
        <v>210063</v>
      </c>
      <c r="H45" s="333">
        <v>210649</v>
      </c>
      <c r="I45" s="333">
        <v>210021</v>
      </c>
      <c r="J45" s="333">
        <v>211992</v>
      </c>
      <c r="K45" s="633">
        <v>119</v>
      </c>
      <c r="L45" s="303"/>
      <c r="M45" s="579"/>
      <c r="N45" s="371"/>
      <c r="O45" s="1106"/>
      <c r="P45" s="1107"/>
      <c r="Q45" s="1106"/>
      <c r="R45" s="1106"/>
      <c r="S45" s="378"/>
      <c r="T45" s="378"/>
      <c r="U45" s="378"/>
      <c r="V45" s="378"/>
      <c r="W45" s="378"/>
      <c r="X45" s="356"/>
      <c r="Y45" s="356"/>
      <c r="Z45" s="356"/>
      <c r="AA45" s="356"/>
      <c r="AB45" s="356"/>
      <c r="AC45" s="1329"/>
      <c r="AD45" s="1334"/>
      <c r="AE45" s="1334"/>
      <c r="AF45" s="1334"/>
      <c r="AG45" s="1334"/>
      <c r="AH45" s="1334"/>
      <c r="AI45" s="1334"/>
      <c r="AJ45" s="1334"/>
      <c r="AK45" s="1334"/>
      <c r="AL45" s="1334"/>
      <c r="AM45" s="1334"/>
      <c r="AN45" s="1334"/>
      <c r="AO45" s="1334"/>
      <c r="AP45" s="615"/>
    </row>
    <row r="46" spans="1:42" ht="15" customHeight="1" x14ac:dyDescent="0.2">
      <c r="A46" s="351"/>
      <c r="B46" s="411"/>
      <c r="C46" s="93" t="s">
        <v>61</v>
      </c>
      <c r="D46" s="359"/>
      <c r="E46" s="300">
        <v>9418</v>
      </c>
      <c r="F46" s="300">
        <v>9361</v>
      </c>
      <c r="G46" s="300">
        <v>9329</v>
      </c>
      <c r="H46" s="300">
        <v>9172</v>
      </c>
      <c r="I46" s="300">
        <v>9096</v>
      </c>
      <c r="J46" s="300">
        <v>9178</v>
      </c>
      <c r="K46" s="618">
        <v>125.7</v>
      </c>
      <c r="L46" s="303"/>
      <c r="M46" s="462"/>
      <c r="N46" s="351"/>
    </row>
    <row r="47" spans="1:42" ht="11.65" customHeight="1" x14ac:dyDescent="0.2">
      <c r="A47" s="351"/>
      <c r="B47" s="411"/>
      <c r="C47" s="93" t="s">
        <v>54</v>
      </c>
      <c r="D47" s="359"/>
      <c r="E47" s="300">
        <v>4668</v>
      </c>
      <c r="F47" s="300">
        <v>4708</v>
      </c>
      <c r="G47" s="300">
        <v>4713</v>
      </c>
      <c r="H47" s="300">
        <v>4756</v>
      </c>
      <c r="I47" s="300">
        <v>4796</v>
      </c>
      <c r="J47" s="300">
        <v>4773</v>
      </c>
      <c r="K47" s="618">
        <v>119.4</v>
      </c>
      <c r="L47" s="303"/>
      <c r="M47" s="462"/>
      <c r="N47" s="351"/>
    </row>
    <row r="48" spans="1:42" ht="11.65" customHeight="1" x14ac:dyDescent="0.2">
      <c r="A48" s="351"/>
      <c r="B48" s="411"/>
      <c r="C48" s="93" t="s">
        <v>63</v>
      </c>
      <c r="D48" s="359"/>
      <c r="E48" s="300">
        <v>6053</v>
      </c>
      <c r="F48" s="300">
        <v>6192</v>
      </c>
      <c r="G48" s="300">
        <v>6393</v>
      </c>
      <c r="H48" s="300">
        <v>6296</v>
      </c>
      <c r="I48" s="300">
        <v>6264</v>
      </c>
      <c r="J48" s="300">
        <v>6246</v>
      </c>
      <c r="K48" s="618">
        <v>125</v>
      </c>
      <c r="L48" s="303"/>
      <c r="M48" s="462"/>
      <c r="N48" s="351"/>
    </row>
    <row r="49" spans="1:16" ht="11.65" customHeight="1" x14ac:dyDescent="0.2">
      <c r="A49" s="351"/>
      <c r="B49" s="411"/>
      <c r="C49" s="93" t="s">
        <v>65</v>
      </c>
      <c r="D49" s="359"/>
      <c r="E49" s="300">
        <v>2214</v>
      </c>
      <c r="F49" s="300">
        <v>2247</v>
      </c>
      <c r="G49" s="300">
        <v>2270</v>
      </c>
      <c r="H49" s="300">
        <v>2270</v>
      </c>
      <c r="I49" s="300">
        <v>2243</v>
      </c>
      <c r="J49" s="300">
        <v>2245</v>
      </c>
      <c r="K49" s="618">
        <v>123.1</v>
      </c>
      <c r="L49" s="580"/>
      <c r="M49" s="351"/>
      <c r="N49" s="351"/>
    </row>
    <row r="50" spans="1:16" ht="11.65" customHeight="1" x14ac:dyDescent="0.2">
      <c r="A50" s="351"/>
      <c r="B50" s="411"/>
      <c r="C50" s="93" t="s">
        <v>74</v>
      </c>
      <c r="D50" s="359"/>
      <c r="E50" s="300">
        <v>3308</v>
      </c>
      <c r="F50" s="300">
        <v>3374</v>
      </c>
      <c r="G50" s="300">
        <v>3288</v>
      </c>
      <c r="H50" s="300">
        <v>3334</v>
      </c>
      <c r="I50" s="300">
        <v>3346</v>
      </c>
      <c r="J50" s="300">
        <v>3370</v>
      </c>
      <c r="K50" s="618">
        <v>123.4</v>
      </c>
      <c r="L50" s="580"/>
      <c r="M50" s="351"/>
      <c r="N50" s="351"/>
    </row>
    <row r="51" spans="1:16" ht="11.65" customHeight="1" x14ac:dyDescent="0.2">
      <c r="A51" s="351"/>
      <c r="B51" s="411"/>
      <c r="C51" s="93" t="s">
        <v>60</v>
      </c>
      <c r="D51" s="359"/>
      <c r="E51" s="300">
        <v>5621</v>
      </c>
      <c r="F51" s="300">
        <v>5837</v>
      </c>
      <c r="G51" s="300">
        <v>5933</v>
      </c>
      <c r="H51" s="300">
        <v>5929</v>
      </c>
      <c r="I51" s="300">
        <v>5931</v>
      </c>
      <c r="J51" s="300">
        <v>5959</v>
      </c>
      <c r="K51" s="618">
        <v>131.6</v>
      </c>
      <c r="L51" s="580"/>
      <c r="M51" s="351"/>
      <c r="N51" s="351"/>
    </row>
    <row r="52" spans="1:16" ht="11.65" customHeight="1" x14ac:dyDescent="0.2">
      <c r="A52" s="351"/>
      <c r="B52" s="411"/>
      <c r="C52" s="93" t="s">
        <v>55</v>
      </c>
      <c r="D52" s="359"/>
      <c r="E52" s="300">
        <v>2866</v>
      </c>
      <c r="F52" s="300">
        <v>2951</v>
      </c>
      <c r="G52" s="300">
        <v>2995</v>
      </c>
      <c r="H52" s="300">
        <v>3002</v>
      </c>
      <c r="I52" s="300">
        <v>2993</v>
      </c>
      <c r="J52" s="300">
        <v>3005</v>
      </c>
      <c r="K52" s="618">
        <v>116.9</v>
      </c>
      <c r="L52" s="580"/>
      <c r="M52" s="351"/>
      <c r="N52" s="351"/>
    </row>
    <row r="53" spans="1:16" ht="11.65" customHeight="1" x14ac:dyDescent="0.2">
      <c r="A53" s="351"/>
      <c r="B53" s="411"/>
      <c r="C53" s="93" t="s">
        <v>73</v>
      </c>
      <c r="D53" s="359"/>
      <c r="E53" s="300">
        <v>5758</v>
      </c>
      <c r="F53" s="300">
        <v>6055</v>
      </c>
      <c r="G53" s="300">
        <v>6424</v>
      </c>
      <c r="H53" s="300">
        <v>6708</v>
      </c>
      <c r="I53" s="300">
        <v>6888</v>
      </c>
      <c r="J53" s="300">
        <v>7085</v>
      </c>
      <c r="K53" s="618">
        <v>124.5</v>
      </c>
      <c r="L53" s="580"/>
      <c r="M53" s="351"/>
      <c r="N53" s="351"/>
    </row>
    <row r="54" spans="1:16" ht="11.65" customHeight="1" x14ac:dyDescent="0.2">
      <c r="A54" s="351"/>
      <c r="B54" s="411"/>
      <c r="C54" s="93" t="s">
        <v>75</v>
      </c>
      <c r="D54" s="359"/>
      <c r="E54" s="300">
        <v>2714</v>
      </c>
      <c r="F54" s="300">
        <v>2760</v>
      </c>
      <c r="G54" s="300">
        <v>2832</v>
      </c>
      <c r="H54" s="300">
        <v>2808</v>
      </c>
      <c r="I54" s="300">
        <v>2787</v>
      </c>
      <c r="J54" s="300">
        <v>2720</v>
      </c>
      <c r="K54" s="618">
        <v>122.7</v>
      </c>
      <c r="L54" s="580"/>
      <c r="M54" s="351"/>
      <c r="N54" s="351"/>
    </row>
    <row r="55" spans="1:16" ht="11.65" customHeight="1" x14ac:dyDescent="0.2">
      <c r="A55" s="351"/>
      <c r="B55" s="411"/>
      <c r="C55" s="93" t="s">
        <v>59</v>
      </c>
      <c r="D55" s="359"/>
      <c r="E55" s="300">
        <v>3585</v>
      </c>
      <c r="F55" s="300">
        <v>3828</v>
      </c>
      <c r="G55" s="300">
        <v>4043</v>
      </c>
      <c r="H55" s="300">
        <v>4117</v>
      </c>
      <c r="I55" s="300">
        <v>4148</v>
      </c>
      <c r="J55" s="300">
        <v>4206</v>
      </c>
      <c r="K55" s="618">
        <v>126.4</v>
      </c>
      <c r="L55" s="580"/>
      <c r="M55" s="351"/>
      <c r="N55" s="351"/>
    </row>
    <row r="56" spans="1:16" ht="11.65" customHeight="1" x14ac:dyDescent="0.2">
      <c r="A56" s="351"/>
      <c r="B56" s="411"/>
      <c r="C56" s="93" t="s">
        <v>58</v>
      </c>
      <c r="D56" s="359"/>
      <c r="E56" s="300">
        <v>38231</v>
      </c>
      <c r="F56" s="300">
        <v>38829</v>
      </c>
      <c r="G56" s="300">
        <v>40114</v>
      </c>
      <c r="H56" s="300">
        <v>40522</v>
      </c>
      <c r="I56" s="300">
        <v>40542</v>
      </c>
      <c r="J56" s="300">
        <v>41471</v>
      </c>
      <c r="K56" s="618">
        <v>120.9</v>
      </c>
      <c r="L56" s="580"/>
      <c r="M56" s="351"/>
      <c r="N56" s="351"/>
    </row>
    <row r="57" spans="1:16" ht="11.65" customHeight="1" x14ac:dyDescent="0.2">
      <c r="A57" s="351"/>
      <c r="B57" s="411"/>
      <c r="C57" s="93" t="s">
        <v>56</v>
      </c>
      <c r="D57" s="359"/>
      <c r="E57" s="300">
        <v>2864</v>
      </c>
      <c r="F57" s="300">
        <v>2902</v>
      </c>
      <c r="G57" s="300">
        <v>2900</v>
      </c>
      <c r="H57" s="300">
        <v>2912</v>
      </c>
      <c r="I57" s="300">
        <v>2991</v>
      </c>
      <c r="J57" s="300">
        <v>2948</v>
      </c>
      <c r="K57" s="618">
        <v>119.2</v>
      </c>
      <c r="L57" s="580"/>
      <c r="M57" s="351"/>
      <c r="N57" s="351"/>
    </row>
    <row r="58" spans="1:16" ht="11.65" customHeight="1" x14ac:dyDescent="0.2">
      <c r="A58" s="351"/>
      <c r="B58" s="411"/>
      <c r="C58" s="93" t="s">
        <v>62</v>
      </c>
      <c r="D58" s="359"/>
      <c r="E58" s="300">
        <v>55630</v>
      </c>
      <c r="F58" s="300">
        <v>56432</v>
      </c>
      <c r="G58" s="300">
        <v>57213</v>
      </c>
      <c r="H58" s="300">
        <v>57140</v>
      </c>
      <c r="I58" s="300">
        <v>56538</v>
      </c>
      <c r="J58" s="300">
        <v>56795</v>
      </c>
      <c r="K58" s="618">
        <v>120.9</v>
      </c>
      <c r="L58" s="580"/>
      <c r="M58" s="351"/>
      <c r="N58" s="351"/>
    </row>
    <row r="59" spans="1:16" ht="11.65" customHeight="1" x14ac:dyDescent="0.2">
      <c r="A59" s="351"/>
      <c r="B59" s="411"/>
      <c r="C59" s="93" t="s">
        <v>78</v>
      </c>
      <c r="D59" s="359"/>
      <c r="E59" s="300">
        <v>5365</v>
      </c>
      <c r="F59" s="300">
        <v>5662</v>
      </c>
      <c r="G59" s="300">
        <v>5864</v>
      </c>
      <c r="H59" s="300">
        <v>5718</v>
      </c>
      <c r="I59" s="300">
        <v>5655</v>
      </c>
      <c r="J59" s="300">
        <v>5742</v>
      </c>
      <c r="K59" s="618">
        <v>118.6</v>
      </c>
      <c r="L59" s="580"/>
      <c r="M59" s="351"/>
      <c r="N59" s="351"/>
    </row>
    <row r="60" spans="1:16" ht="11.65" customHeight="1" x14ac:dyDescent="0.2">
      <c r="A60" s="351"/>
      <c r="B60" s="411"/>
      <c r="C60" s="93" t="s">
        <v>57</v>
      </c>
      <c r="D60" s="359"/>
      <c r="E60" s="300">
        <v>19604</v>
      </c>
      <c r="F60" s="300">
        <v>20073</v>
      </c>
      <c r="G60" s="300">
        <v>20666</v>
      </c>
      <c r="H60" s="300">
        <v>20930</v>
      </c>
      <c r="I60" s="300">
        <v>20907</v>
      </c>
      <c r="J60" s="300">
        <v>21095</v>
      </c>
      <c r="K60" s="618">
        <v>119.7</v>
      </c>
      <c r="L60" s="580"/>
      <c r="M60" s="351"/>
      <c r="N60" s="351"/>
    </row>
    <row r="61" spans="1:16" ht="11.65" customHeight="1" x14ac:dyDescent="0.2">
      <c r="A61" s="351"/>
      <c r="B61" s="411"/>
      <c r="C61" s="93" t="s">
        <v>64</v>
      </c>
      <c r="D61" s="359"/>
      <c r="E61" s="300">
        <v>2053</v>
      </c>
      <c r="F61" s="300">
        <v>2079</v>
      </c>
      <c r="G61" s="300">
        <v>2110</v>
      </c>
      <c r="H61" s="300">
        <v>2121</v>
      </c>
      <c r="I61" s="300">
        <v>2116</v>
      </c>
      <c r="J61" s="300">
        <v>2143</v>
      </c>
      <c r="K61" s="618">
        <v>130.9</v>
      </c>
      <c r="L61" s="580"/>
      <c r="M61" s="351"/>
      <c r="N61" s="351"/>
    </row>
    <row r="62" spans="1:16" ht="11.65" customHeight="1" x14ac:dyDescent="0.2">
      <c r="A62" s="351"/>
      <c r="B62" s="411"/>
      <c r="C62" s="93" t="s">
        <v>66</v>
      </c>
      <c r="D62" s="359"/>
      <c r="E62" s="300">
        <v>5316</v>
      </c>
      <c r="F62" s="300">
        <v>5367</v>
      </c>
      <c r="G62" s="300">
        <v>5445</v>
      </c>
      <c r="H62" s="300">
        <v>5445</v>
      </c>
      <c r="I62" s="300">
        <v>5439</v>
      </c>
      <c r="J62" s="300">
        <v>5460</v>
      </c>
      <c r="K62" s="618">
        <v>125.9</v>
      </c>
      <c r="L62" s="580"/>
      <c r="M62" s="351"/>
      <c r="N62" s="351"/>
      <c r="P62" s="1109"/>
    </row>
    <row r="63" spans="1:16" ht="11.65" customHeight="1" x14ac:dyDescent="0.2">
      <c r="A63" s="351"/>
      <c r="B63" s="411"/>
      <c r="C63" s="93" t="s">
        <v>76</v>
      </c>
      <c r="D63" s="359"/>
      <c r="E63" s="300">
        <v>6740</v>
      </c>
      <c r="F63" s="300">
        <v>6804</v>
      </c>
      <c r="G63" s="300">
        <v>6847</v>
      </c>
      <c r="H63" s="300">
        <v>6842</v>
      </c>
      <c r="I63" s="300">
        <v>6806</v>
      </c>
      <c r="J63" s="300">
        <v>6952</v>
      </c>
      <c r="K63" s="618">
        <v>127.5</v>
      </c>
      <c r="L63" s="580"/>
      <c r="M63" s="351"/>
      <c r="N63" s="351"/>
    </row>
    <row r="64" spans="1:16" ht="11.25" customHeight="1" x14ac:dyDescent="0.2">
      <c r="A64" s="351"/>
      <c r="B64" s="411"/>
      <c r="C64" s="93" t="s">
        <v>127</v>
      </c>
      <c r="D64" s="359"/>
      <c r="E64" s="300">
        <v>15243</v>
      </c>
      <c r="F64" s="300">
        <v>15247</v>
      </c>
      <c r="G64" s="300">
        <v>15201</v>
      </c>
      <c r="H64" s="300">
        <v>15119</v>
      </c>
      <c r="I64" s="300">
        <v>14982</v>
      </c>
      <c r="J64" s="300">
        <v>14992</v>
      </c>
      <c r="K64" s="618">
        <v>86.1</v>
      </c>
      <c r="L64" s="580"/>
      <c r="M64" s="351"/>
      <c r="N64" s="351"/>
    </row>
    <row r="65" spans="1:42" ht="11.65" customHeight="1" x14ac:dyDescent="0.2">
      <c r="A65" s="351"/>
      <c r="B65" s="411"/>
      <c r="C65" s="93" t="s">
        <v>128</v>
      </c>
      <c r="D65" s="359"/>
      <c r="E65" s="300">
        <v>5321</v>
      </c>
      <c r="F65" s="300">
        <v>5411</v>
      </c>
      <c r="G65" s="300">
        <v>5484</v>
      </c>
      <c r="H65" s="300">
        <v>5509</v>
      </c>
      <c r="I65" s="300">
        <v>5554</v>
      </c>
      <c r="J65" s="300">
        <v>5609</v>
      </c>
      <c r="K65" s="618">
        <v>117.5</v>
      </c>
      <c r="L65" s="580"/>
      <c r="M65" s="351"/>
      <c r="N65" s="351"/>
    </row>
    <row r="66" spans="1:42" s="583" customFormat="1" ht="7.5" customHeight="1" x14ac:dyDescent="0.15">
      <c r="A66" s="581"/>
      <c r="B66" s="582"/>
      <c r="C66" s="1639" t="str">
        <f>CONCATENATE("notas: dados sujeitos a atualizações"".")</f>
        <v>notas: dados sujeitos a atualizações".</v>
      </c>
      <c r="D66" s="1639"/>
      <c r="E66" s="1639"/>
      <c r="F66" s="1639"/>
      <c r="G66" s="1639"/>
      <c r="H66" s="1639"/>
      <c r="I66" s="1639"/>
      <c r="J66" s="1639"/>
      <c r="K66" s="1639"/>
      <c r="L66" s="1639"/>
      <c r="M66" s="873"/>
      <c r="N66" s="873"/>
      <c r="O66" s="1110"/>
      <c r="P66" s="1111"/>
      <c r="Q66" s="1111"/>
      <c r="R66" s="1111"/>
      <c r="S66" s="1111"/>
      <c r="T66" s="1111"/>
      <c r="U66" s="1111"/>
      <c r="V66" s="1111"/>
      <c r="W66" s="1111"/>
      <c r="AC66" s="1335"/>
      <c r="AD66" s="1341"/>
      <c r="AE66" s="1341"/>
      <c r="AF66" s="1341"/>
      <c r="AG66" s="1341"/>
      <c r="AH66" s="1341"/>
      <c r="AI66" s="1341"/>
      <c r="AJ66" s="1341"/>
      <c r="AK66" s="1341"/>
      <c r="AL66" s="1341"/>
      <c r="AM66" s="1341"/>
      <c r="AN66" s="1341"/>
      <c r="AO66" s="1341"/>
      <c r="AP66" s="1111"/>
    </row>
    <row r="67" spans="1:42" ht="9" customHeight="1" x14ac:dyDescent="0.2">
      <c r="A67" s="351"/>
      <c r="B67" s="585"/>
      <c r="C67" s="586" t="s">
        <v>455</v>
      </c>
      <c r="D67" s="359"/>
      <c r="E67" s="584"/>
      <c r="F67" s="584"/>
      <c r="G67" s="584"/>
      <c r="H67" s="584"/>
      <c r="I67" s="587"/>
      <c r="J67" s="488"/>
      <c r="K67" s="488"/>
      <c r="L67" s="488"/>
      <c r="M67" s="462"/>
      <c r="N67" s="351"/>
    </row>
    <row r="68" spans="1:42" ht="13.5" customHeight="1" x14ac:dyDescent="0.2">
      <c r="A68" s="351"/>
      <c r="B68" s="582"/>
      <c r="C68" s="416" t="s">
        <v>396</v>
      </c>
      <c r="D68" s="359"/>
      <c r="E68" s="584"/>
      <c r="F68" s="584"/>
      <c r="G68" s="584"/>
      <c r="H68" s="584"/>
      <c r="I68" s="1102" t="s">
        <v>131</v>
      </c>
      <c r="J68" s="488"/>
      <c r="K68" s="488"/>
      <c r="L68" s="488"/>
      <c r="M68" s="462"/>
      <c r="N68" s="351"/>
    </row>
    <row r="69" spans="1:42" ht="13.5" customHeight="1" x14ac:dyDescent="0.2">
      <c r="A69" s="351"/>
      <c r="B69" s="588">
        <v>18</v>
      </c>
      <c r="C69" s="1631">
        <v>44105</v>
      </c>
      <c r="D69" s="1631"/>
      <c r="E69" s="1631"/>
      <c r="F69" s="1631"/>
      <c r="G69" s="361"/>
      <c r="H69" s="361"/>
      <c r="I69" s="361"/>
      <c r="J69" s="361"/>
      <c r="K69" s="361"/>
      <c r="L69" s="361"/>
      <c r="M69" s="361"/>
      <c r="N69" s="361"/>
    </row>
  </sheetData>
  <mergeCells count="13">
    <mergeCell ref="L1:M1"/>
    <mergeCell ref="B2:D2"/>
    <mergeCell ref="C4:L4"/>
    <mergeCell ref="C5:D6"/>
    <mergeCell ref="E6:J6"/>
    <mergeCell ref="K6:K7"/>
    <mergeCell ref="C69:F69"/>
    <mergeCell ref="G30:J30"/>
    <mergeCell ref="C41:L41"/>
    <mergeCell ref="C42:D43"/>
    <mergeCell ref="E43:J43"/>
    <mergeCell ref="K43:K44"/>
    <mergeCell ref="C66:L66"/>
  </mergeCells>
  <conditionalFormatting sqref="F7:G7">
    <cfRule type="cellIs" dxfId="13" priority="6" operator="equal">
      <formula>"jan."</formula>
    </cfRule>
  </conditionalFormatting>
  <conditionalFormatting sqref="H7:J7">
    <cfRule type="cellIs" dxfId="12" priority="5"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zoomScaleNormal="100" workbookViewId="0"/>
  </sheetViews>
  <sheetFormatPr defaultRowHeight="12.75" x14ac:dyDescent="0.2"/>
  <cols>
    <col min="1" max="1" width="1" style="356" customWidth="1"/>
    <col min="2" max="2" width="2.5703125" style="356" customWidth="1"/>
    <col min="3" max="3" width="1.140625" style="356" customWidth="1"/>
    <col min="4" max="4" width="24.28515625" style="356" customWidth="1"/>
    <col min="5" max="10" width="7.5703125" style="367" customWidth="1"/>
    <col min="11" max="11" width="7.5703125" style="395" customWidth="1"/>
    <col min="12" max="12" width="7.5703125" style="367" customWidth="1"/>
    <col min="13" max="13" width="7.7109375" style="395" customWidth="1"/>
    <col min="14" max="14" width="2.5703125" style="356" customWidth="1"/>
    <col min="15" max="15" width="1" style="356" customWidth="1"/>
    <col min="16" max="16" width="9.140625" style="356"/>
    <col min="17" max="28" width="9.140625" style="378"/>
    <col min="29" max="16384" width="9.140625" style="356"/>
  </cols>
  <sheetData>
    <row r="1" spans="1:28" ht="13.5" customHeight="1" x14ac:dyDescent="0.2">
      <c r="A1" s="351"/>
      <c r="B1" s="1649" t="s">
        <v>313</v>
      </c>
      <c r="C1" s="1649"/>
      <c r="D1" s="1649"/>
      <c r="E1" s="353"/>
      <c r="F1" s="353"/>
      <c r="G1" s="353"/>
      <c r="H1" s="353"/>
      <c r="I1" s="353"/>
      <c r="J1" s="354"/>
      <c r="K1" s="1114"/>
      <c r="L1" s="1114"/>
      <c r="M1" s="1114"/>
      <c r="N1" s="355"/>
      <c r="O1" s="351"/>
    </row>
    <row r="2" spans="1:28" ht="6" customHeight="1" x14ac:dyDescent="0.2">
      <c r="A2" s="351"/>
      <c r="B2" s="1650"/>
      <c r="C2" s="1650"/>
      <c r="D2" s="1650"/>
      <c r="E2" s="357"/>
      <c r="F2" s="358"/>
      <c r="G2" s="358"/>
      <c r="H2" s="358"/>
      <c r="I2" s="358"/>
      <c r="J2" s="358"/>
      <c r="K2" s="359"/>
      <c r="L2" s="358"/>
      <c r="M2" s="359"/>
      <c r="N2" s="360"/>
      <c r="O2" s="351"/>
    </row>
    <row r="3" spans="1:28" ht="13.5" customHeight="1" thickBot="1" x14ac:dyDescent="0.25">
      <c r="A3" s="351"/>
      <c r="B3" s="361"/>
      <c r="C3" s="361"/>
      <c r="D3" s="361"/>
      <c r="E3" s="358"/>
      <c r="F3" s="358"/>
      <c r="G3" s="358"/>
      <c r="H3" s="358"/>
      <c r="I3" s="358" t="s">
        <v>34</v>
      </c>
      <c r="J3" s="358"/>
      <c r="K3" s="620"/>
      <c r="L3" s="358"/>
      <c r="M3" s="861" t="s">
        <v>72</v>
      </c>
      <c r="N3" s="362"/>
      <c r="O3" s="351"/>
    </row>
    <row r="4" spans="1:28" s="365" customFormat="1" ht="13.5" customHeight="1" thickBot="1" x14ac:dyDescent="0.25">
      <c r="A4" s="363"/>
      <c r="B4" s="364"/>
      <c r="C4" s="1651" t="s">
        <v>0</v>
      </c>
      <c r="D4" s="1652"/>
      <c r="E4" s="1652"/>
      <c r="F4" s="1652"/>
      <c r="G4" s="1652"/>
      <c r="H4" s="1652"/>
      <c r="I4" s="1652"/>
      <c r="J4" s="1652"/>
      <c r="K4" s="1652"/>
      <c r="L4" s="1652"/>
      <c r="M4" s="1653"/>
      <c r="N4" s="362"/>
      <c r="O4" s="351"/>
      <c r="Q4" s="611"/>
      <c r="R4" s="611"/>
      <c r="S4" s="611"/>
      <c r="T4" s="611"/>
      <c r="U4" s="611"/>
      <c r="V4" s="611"/>
      <c r="W4" s="611"/>
      <c r="X4" s="611"/>
      <c r="Y4" s="611"/>
      <c r="Z4" s="611"/>
      <c r="AA4" s="611"/>
      <c r="AB4" s="611"/>
    </row>
    <row r="5" spans="1:28" ht="4.5" customHeight="1" x14ac:dyDescent="0.2">
      <c r="A5" s="351"/>
      <c r="B5" s="361"/>
      <c r="C5" s="1516" t="s">
        <v>77</v>
      </c>
      <c r="D5" s="1516"/>
      <c r="F5" s="702"/>
      <c r="G5" s="702"/>
      <c r="H5" s="702"/>
      <c r="I5" s="368"/>
      <c r="J5" s="368"/>
      <c r="K5" s="368"/>
      <c r="L5" s="368"/>
      <c r="M5" s="368"/>
      <c r="N5" s="362"/>
      <c r="O5" s="351"/>
    </row>
    <row r="6" spans="1:28" ht="12" customHeight="1" x14ac:dyDescent="0.2">
      <c r="A6" s="351"/>
      <c r="B6" s="361"/>
      <c r="C6" s="1516"/>
      <c r="D6" s="1516"/>
      <c r="E6" s="1655">
        <v>2020</v>
      </c>
      <c r="F6" s="1655"/>
      <c r="G6" s="1655"/>
      <c r="H6" s="1655"/>
      <c r="I6" s="1655"/>
      <c r="J6" s="1655"/>
      <c r="K6" s="1655"/>
      <c r="L6" s="1655"/>
      <c r="M6" s="1655"/>
      <c r="N6" s="362"/>
      <c r="O6" s="351"/>
      <c r="Q6" s="1105"/>
      <c r="R6" s="1105"/>
      <c r="S6" s="1105"/>
      <c r="T6" s="1105"/>
      <c r="U6" s="1105"/>
      <c r="V6" s="1105"/>
      <c r="W6" s="1105"/>
    </row>
    <row r="7" spans="1:28" s="365" customFormat="1" ht="12.75" customHeight="1" x14ac:dyDescent="0.2">
      <c r="A7" s="363"/>
      <c r="B7" s="364"/>
      <c r="C7" s="370"/>
      <c r="D7" s="370"/>
      <c r="E7" s="689" t="s">
        <v>92</v>
      </c>
      <c r="F7" s="689" t="s">
        <v>513</v>
      </c>
      <c r="G7" s="689" t="s">
        <v>101</v>
      </c>
      <c r="H7" s="689" t="s">
        <v>100</v>
      </c>
      <c r="I7" s="689" t="s">
        <v>99</v>
      </c>
      <c r="J7" s="689" t="s">
        <v>98</v>
      </c>
      <c r="K7" s="689" t="s">
        <v>97</v>
      </c>
      <c r="L7" s="689" t="s">
        <v>96</v>
      </c>
      <c r="M7" s="689" t="s">
        <v>95</v>
      </c>
      <c r="N7" s="362"/>
      <c r="O7" s="351"/>
      <c r="Q7" s="611"/>
      <c r="R7" s="611"/>
      <c r="S7" s="611"/>
      <c r="T7" s="611"/>
      <c r="U7" s="611"/>
      <c r="V7" s="611"/>
      <c r="W7" s="611"/>
      <c r="X7" s="611"/>
      <c r="Y7" s="611"/>
      <c r="Z7" s="611"/>
      <c r="AA7" s="611"/>
      <c r="AB7" s="611"/>
    </row>
    <row r="8" spans="1:28" s="374" customFormat="1" ht="11.25" customHeight="1" x14ac:dyDescent="0.2">
      <c r="A8" s="371"/>
      <c r="B8" s="372"/>
      <c r="C8" s="1654" t="s">
        <v>443</v>
      </c>
      <c r="D8" s="1654"/>
      <c r="E8" s="373"/>
      <c r="F8" s="373"/>
      <c r="G8" s="373"/>
      <c r="H8" s="373"/>
      <c r="I8" s="373"/>
      <c r="J8" s="373"/>
      <c r="K8" s="373"/>
      <c r="L8" s="373"/>
      <c r="M8" s="373"/>
      <c r="N8" s="362"/>
      <c r="O8" s="351"/>
      <c r="Q8" s="615"/>
      <c r="R8" s="615"/>
      <c r="S8" s="615"/>
      <c r="T8" s="615"/>
      <c r="U8" s="615"/>
      <c r="V8" s="615"/>
      <c r="W8" s="615"/>
      <c r="X8" s="615"/>
      <c r="Y8" s="615"/>
      <c r="Z8" s="615"/>
      <c r="AA8" s="615"/>
      <c r="AB8" s="615"/>
    </row>
    <row r="9" spans="1:28" ht="10.5" customHeight="1" x14ac:dyDescent="0.2">
      <c r="A9" s="351"/>
      <c r="B9" s="853"/>
      <c r="C9" s="848" t="s">
        <v>132</v>
      </c>
      <c r="D9" s="854"/>
      <c r="E9" s="855">
        <v>188405</v>
      </c>
      <c r="F9" s="855">
        <v>189199</v>
      </c>
      <c r="G9" s="855">
        <v>188672</v>
      </c>
      <c r="H9" s="855">
        <v>188172</v>
      </c>
      <c r="I9" s="855">
        <v>187070</v>
      </c>
      <c r="J9" s="855">
        <v>185536</v>
      </c>
      <c r="K9" s="855">
        <v>184520</v>
      </c>
      <c r="L9" s="855">
        <v>182347</v>
      </c>
      <c r="M9" s="855">
        <v>180618</v>
      </c>
      <c r="N9" s="362"/>
      <c r="O9" s="351"/>
    </row>
    <row r="10" spans="1:28" ht="10.5" customHeight="1" x14ac:dyDescent="0.2">
      <c r="A10" s="351"/>
      <c r="B10" s="853"/>
      <c r="C10" s="848"/>
      <c r="D10" s="856" t="s">
        <v>71</v>
      </c>
      <c r="E10" s="857">
        <v>98540</v>
      </c>
      <c r="F10" s="857">
        <v>98906</v>
      </c>
      <c r="G10" s="857">
        <v>98679</v>
      </c>
      <c r="H10" s="857">
        <v>98511</v>
      </c>
      <c r="I10" s="857">
        <v>97942</v>
      </c>
      <c r="J10" s="857">
        <v>97139</v>
      </c>
      <c r="K10" s="857">
        <v>96685</v>
      </c>
      <c r="L10" s="857">
        <v>95459</v>
      </c>
      <c r="M10" s="857">
        <v>94581</v>
      </c>
      <c r="N10" s="362"/>
      <c r="O10" s="351"/>
    </row>
    <row r="11" spans="1:28" ht="10.5" customHeight="1" x14ac:dyDescent="0.2">
      <c r="A11" s="351"/>
      <c r="B11" s="853"/>
      <c r="C11" s="848"/>
      <c r="D11" s="856" t="s">
        <v>70</v>
      </c>
      <c r="E11" s="857">
        <v>89865</v>
      </c>
      <c r="F11" s="857">
        <v>90293</v>
      </c>
      <c r="G11" s="857">
        <v>89993</v>
      </c>
      <c r="H11" s="857">
        <v>89661</v>
      </c>
      <c r="I11" s="857">
        <v>89128</v>
      </c>
      <c r="J11" s="857">
        <v>88397</v>
      </c>
      <c r="K11" s="857">
        <v>87835</v>
      </c>
      <c r="L11" s="857">
        <v>86888</v>
      </c>
      <c r="M11" s="857">
        <v>86037</v>
      </c>
      <c r="N11" s="362"/>
      <c r="O11" s="351"/>
    </row>
    <row r="12" spans="1:28" ht="10.5" customHeight="1" x14ac:dyDescent="0.2">
      <c r="A12" s="351"/>
      <c r="B12" s="853"/>
      <c r="C12" s="848" t="s">
        <v>133</v>
      </c>
      <c r="D12" s="854"/>
      <c r="E12" s="855">
        <v>2051349</v>
      </c>
      <c r="F12" s="855">
        <v>2050092</v>
      </c>
      <c r="G12" s="855">
        <v>2052723</v>
      </c>
      <c r="H12" s="855">
        <v>2055957</v>
      </c>
      <c r="I12" s="855">
        <v>2056844</v>
      </c>
      <c r="J12" s="855">
        <v>2060026</v>
      </c>
      <c r="K12" s="855">
        <v>2064880</v>
      </c>
      <c r="L12" s="855">
        <v>2064138</v>
      </c>
      <c r="M12" s="855">
        <v>2065140</v>
      </c>
      <c r="N12" s="362"/>
      <c r="O12" s="351"/>
    </row>
    <row r="13" spans="1:28" ht="10.5" customHeight="1" x14ac:dyDescent="0.2">
      <c r="A13" s="351"/>
      <c r="B13" s="853"/>
      <c r="C13" s="848"/>
      <c r="D13" s="856" t="s">
        <v>71</v>
      </c>
      <c r="E13" s="857">
        <v>967626</v>
      </c>
      <c r="F13" s="857">
        <v>967360</v>
      </c>
      <c r="G13" s="857">
        <v>968711</v>
      </c>
      <c r="H13" s="857">
        <v>970447</v>
      </c>
      <c r="I13" s="857">
        <v>970944</v>
      </c>
      <c r="J13" s="857">
        <v>972513</v>
      </c>
      <c r="K13" s="857">
        <v>974955</v>
      </c>
      <c r="L13" s="857">
        <v>974719</v>
      </c>
      <c r="M13" s="857">
        <v>975155</v>
      </c>
      <c r="N13" s="362"/>
      <c r="O13" s="351"/>
    </row>
    <row r="14" spans="1:28" ht="10.5" customHeight="1" x14ac:dyDescent="0.2">
      <c r="A14" s="351"/>
      <c r="B14" s="853"/>
      <c r="C14" s="848"/>
      <c r="D14" s="856" t="s">
        <v>70</v>
      </c>
      <c r="E14" s="857">
        <v>1083723</v>
      </c>
      <c r="F14" s="857">
        <v>1082732</v>
      </c>
      <c r="G14" s="857">
        <v>1084012</v>
      </c>
      <c r="H14" s="857">
        <v>1085510</v>
      </c>
      <c r="I14" s="857">
        <v>1085900</v>
      </c>
      <c r="J14" s="857">
        <v>1087513</v>
      </c>
      <c r="K14" s="857">
        <v>1089925</v>
      </c>
      <c r="L14" s="857">
        <v>1089419</v>
      </c>
      <c r="M14" s="857">
        <v>1089985</v>
      </c>
      <c r="N14" s="362"/>
      <c r="O14" s="351"/>
    </row>
    <row r="15" spans="1:28" ht="10.5" customHeight="1" x14ac:dyDescent="0.2">
      <c r="A15" s="351"/>
      <c r="B15" s="853"/>
      <c r="C15" s="848" t="s">
        <v>134</v>
      </c>
      <c r="D15" s="854"/>
      <c r="E15" s="855">
        <v>715441</v>
      </c>
      <c r="F15" s="855">
        <v>714703</v>
      </c>
      <c r="G15" s="855">
        <v>713620</v>
      </c>
      <c r="H15" s="855">
        <v>715386</v>
      </c>
      <c r="I15" s="855">
        <v>715203</v>
      </c>
      <c r="J15" s="855">
        <v>716688</v>
      </c>
      <c r="K15" s="855">
        <v>719471</v>
      </c>
      <c r="L15" s="855">
        <v>718062</v>
      </c>
      <c r="M15" s="855">
        <v>712565</v>
      </c>
      <c r="N15" s="362"/>
      <c r="O15" s="351"/>
    </row>
    <row r="16" spans="1:28" ht="10.5" customHeight="1" x14ac:dyDescent="0.2">
      <c r="A16" s="351"/>
      <c r="B16" s="853"/>
      <c r="C16" s="848"/>
      <c r="D16" s="856" t="s">
        <v>71</v>
      </c>
      <c r="E16" s="857">
        <v>133260</v>
      </c>
      <c r="F16" s="857">
        <v>133097</v>
      </c>
      <c r="G16" s="857">
        <v>132666</v>
      </c>
      <c r="H16" s="857">
        <v>133202</v>
      </c>
      <c r="I16" s="857">
        <v>133146</v>
      </c>
      <c r="J16" s="857">
        <v>133624</v>
      </c>
      <c r="K16" s="857">
        <v>134255</v>
      </c>
      <c r="L16" s="857">
        <v>134239</v>
      </c>
      <c r="M16" s="857">
        <v>131629</v>
      </c>
      <c r="N16" s="362"/>
      <c r="O16" s="351"/>
    </row>
    <row r="17" spans="1:32" ht="10.5" customHeight="1" x14ac:dyDescent="0.2">
      <c r="A17" s="351"/>
      <c r="B17" s="853"/>
      <c r="C17" s="848"/>
      <c r="D17" s="856" t="s">
        <v>70</v>
      </c>
      <c r="E17" s="857">
        <v>582181</v>
      </c>
      <c r="F17" s="857">
        <v>581606</v>
      </c>
      <c r="G17" s="857">
        <v>580954</v>
      </c>
      <c r="H17" s="857">
        <v>582184</v>
      </c>
      <c r="I17" s="857">
        <v>582057</v>
      </c>
      <c r="J17" s="857">
        <v>583064</v>
      </c>
      <c r="K17" s="857">
        <v>585216</v>
      </c>
      <c r="L17" s="857">
        <v>583823</v>
      </c>
      <c r="M17" s="857">
        <v>580936</v>
      </c>
      <c r="N17" s="362"/>
      <c r="O17" s="351"/>
    </row>
    <row r="18" spans="1:32" ht="8.25" customHeight="1" x14ac:dyDescent="0.2">
      <c r="A18" s="351"/>
      <c r="B18" s="853"/>
      <c r="C18" s="1657" t="s">
        <v>561</v>
      </c>
      <c r="D18" s="1657"/>
      <c r="E18" s="1657"/>
      <c r="F18" s="1657"/>
      <c r="G18" s="1657"/>
      <c r="H18" s="1657"/>
      <c r="I18" s="1657"/>
      <c r="J18" s="1657"/>
      <c r="K18" s="1657"/>
      <c r="L18" s="1657"/>
      <c r="M18" s="1657"/>
      <c r="N18" s="362"/>
      <c r="O18" s="87"/>
    </row>
    <row r="19" spans="1:32" ht="3.75" customHeight="1" thickBot="1" x14ac:dyDescent="0.25">
      <c r="A19" s="351"/>
      <c r="B19" s="361"/>
      <c r="C19" s="590"/>
      <c r="D19" s="590"/>
      <c r="E19" s="590"/>
      <c r="F19" s="590"/>
      <c r="G19" s="590"/>
      <c r="H19" s="590"/>
      <c r="I19" s="590"/>
      <c r="J19" s="590"/>
      <c r="K19" s="590"/>
      <c r="L19" s="590"/>
      <c r="M19" s="590"/>
      <c r="N19" s="362"/>
      <c r="O19" s="87"/>
    </row>
    <row r="20" spans="1:32" ht="15" customHeight="1" thickBot="1" x14ac:dyDescent="0.25">
      <c r="A20" s="351"/>
      <c r="B20" s="361"/>
      <c r="C20" s="1646" t="s">
        <v>465</v>
      </c>
      <c r="D20" s="1647"/>
      <c r="E20" s="1647"/>
      <c r="F20" s="1647"/>
      <c r="G20" s="1647"/>
      <c r="H20" s="1647"/>
      <c r="I20" s="1647"/>
      <c r="J20" s="1647"/>
      <c r="K20" s="1647"/>
      <c r="L20" s="1647"/>
      <c r="M20" s="1648"/>
      <c r="N20" s="362"/>
      <c r="O20" s="87"/>
    </row>
    <row r="21" spans="1:32" ht="8.25" customHeight="1" x14ac:dyDescent="0.2">
      <c r="A21" s="351"/>
      <c r="B21" s="361"/>
      <c r="C21" s="478" t="s">
        <v>77</v>
      </c>
      <c r="D21" s="359"/>
      <c r="E21" s="384"/>
      <c r="F21" s="384"/>
      <c r="G21" s="384"/>
      <c r="H21" s="384"/>
      <c r="I21" s="384"/>
      <c r="J21" s="384"/>
      <c r="K21" s="384"/>
      <c r="L21" s="384"/>
      <c r="M21" s="384"/>
      <c r="N21" s="362"/>
      <c r="O21" s="351"/>
    </row>
    <row r="22" spans="1:32" ht="13.5" customHeight="1" x14ac:dyDescent="0.2">
      <c r="A22" s="351"/>
      <c r="B22" s="361"/>
      <c r="C22" s="1662" t="s">
        <v>140</v>
      </c>
      <c r="D22" s="1662"/>
      <c r="E22" s="917">
        <v>165073</v>
      </c>
      <c r="F22" s="917">
        <v>164799</v>
      </c>
      <c r="G22" s="917">
        <v>164651</v>
      </c>
      <c r="H22" s="917">
        <v>164299</v>
      </c>
      <c r="I22" s="917">
        <v>163726</v>
      </c>
      <c r="J22" s="917">
        <v>163154</v>
      </c>
      <c r="K22" s="917">
        <v>162817</v>
      </c>
      <c r="L22" s="917">
        <v>162496</v>
      </c>
      <c r="M22" s="917">
        <v>162154</v>
      </c>
      <c r="N22" s="362"/>
      <c r="O22" s="351"/>
      <c r="AE22" s="610"/>
      <c r="AF22" s="610"/>
    </row>
    <row r="23" spans="1:32" ht="11.25" customHeight="1" x14ac:dyDescent="0.2">
      <c r="A23" s="351"/>
      <c r="B23" s="361"/>
      <c r="C23" s="1115"/>
      <c r="D23" s="915" t="s">
        <v>71</v>
      </c>
      <c r="E23" s="918">
        <v>49334</v>
      </c>
      <c r="F23" s="918">
        <v>49236</v>
      </c>
      <c r="G23" s="918">
        <v>49223</v>
      </c>
      <c r="H23" s="918">
        <v>49081</v>
      </c>
      <c r="I23" s="918">
        <v>48881</v>
      </c>
      <c r="J23" s="918">
        <v>48677</v>
      </c>
      <c r="K23" s="918">
        <v>48554</v>
      </c>
      <c r="L23" s="918">
        <v>48451</v>
      </c>
      <c r="M23" s="918">
        <v>48309</v>
      </c>
      <c r="N23" s="362"/>
      <c r="O23" s="351"/>
      <c r="AE23" s="610"/>
      <c r="AF23" s="610"/>
    </row>
    <row r="24" spans="1:32" ht="11.25" customHeight="1" x14ac:dyDescent="0.2">
      <c r="A24" s="351"/>
      <c r="B24" s="361"/>
      <c r="D24" s="915" t="s">
        <v>70</v>
      </c>
      <c r="E24" s="918">
        <v>115739</v>
      </c>
      <c r="F24" s="918">
        <v>115563</v>
      </c>
      <c r="G24" s="918">
        <v>115428</v>
      </c>
      <c r="H24" s="918">
        <v>115218</v>
      </c>
      <c r="I24" s="918">
        <v>114845</v>
      </c>
      <c r="J24" s="918">
        <v>114477</v>
      </c>
      <c r="K24" s="918">
        <v>114263</v>
      </c>
      <c r="L24" s="918">
        <v>114045</v>
      </c>
      <c r="M24" s="918">
        <v>113845</v>
      </c>
      <c r="N24" s="362"/>
      <c r="O24" s="351"/>
      <c r="AE24" s="610"/>
      <c r="AF24" s="610"/>
    </row>
    <row r="25" spans="1:32" ht="3.75" customHeight="1" x14ac:dyDescent="0.2">
      <c r="A25" s="351"/>
      <c r="B25" s="361"/>
      <c r="C25" s="93"/>
      <c r="D25" s="359"/>
      <c r="E25" s="384"/>
      <c r="F25" s="384"/>
      <c r="G25" s="384"/>
      <c r="H25" s="384"/>
      <c r="I25" s="384"/>
      <c r="J25" s="384"/>
      <c r="K25" s="384"/>
      <c r="L25" s="384"/>
      <c r="M25" s="384"/>
      <c r="N25" s="362"/>
      <c r="O25" s="351"/>
      <c r="AE25" s="610"/>
      <c r="AF25" s="610"/>
    </row>
    <row r="26" spans="1:32" ht="11.25" customHeight="1" x14ac:dyDescent="0.2">
      <c r="A26" s="351"/>
      <c r="B26" s="361"/>
      <c r="C26" s="93"/>
      <c r="D26" s="359"/>
      <c r="E26" s="384"/>
      <c r="F26" s="384"/>
      <c r="G26" s="384"/>
      <c r="H26" s="384"/>
      <c r="I26" s="384"/>
      <c r="J26" s="384"/>
      <c r="K26" s="384"/>
      <c r="L26" s="384"/>
      <c r="M26" s="384"/>
      <c r="N26" s="362"/>
      <c r="O26" s="351"/>
      <c r="Q26" s="1105"/>
      <c r="R26" s="1105"/>
      <c r="S26" s="1105"/>
      <c r="T26" s="1105"/>
      <c r="U26" s="1105"/>
      <c r="AE26" s="610"/>
      <c r="AF26" s="610"/>
    </row>
    <row r="27" spans="1:32" ht="11.25" customHeight="1" x14ac:dyDescent="0.2">
      <c r="A27" s="351"/>
      <c r="B27" s="361"/>
      <c r="C27" s="93"/>
      <c r="D27" s="359"/>
      <c r="E27" s="384"/>
      <c r="F27" s="384"/>
      <c r="G27" s="384"/>
      <c r="H27" s="384"/>
      <c r="I27" s="384"/>
      <c r="J27" s="384"/>
      <c r="K27" s="384"/>
      <c r="L27" s="384"/>
      <c r="M27" s="384"/>
      <c r="N27" s="362"/>
      <c r="O27" s="351"/>
      <c r="AE27" s="610"/>
      <c r="AF27" s="610"/>
    </row>
    <row r="28" spans="1:32" ht="11.25" customHeight="1" x14ac:dyDescent="0.2">
      <c r="A28" s="351"/>
      <c r="B28" s="361"/>
      <c r="C28" s="93"/>
      <c r="D28" s="359"/>
      <c r="E28" s="384"/>
      <c r="F28" s="384"/>
      <c r="G28" s="384"/>
      <c r="H28" s="384"/>
      <c r="I28" s="384"/>
      <c r="J28" s="384"/>
      <c r="K28" s="384"/>
      <c r="L28" s="384"/>
      <c r="M28" s="384"/>
      <c r="N28" s="362"/>
      <c r="O28" s="351"/>
      <c r="AE28" s="610"/>
      <c r="AF28" s="610"/>
    </row>
    <row r="29" spans="1:32" ht="11.25" customHeight="1" x14ac:dyDescent="0.2">
      <c r="A29" s="351"/>
      <c r="B29" s="361"/>
      <c r="C29" s="93"/>
      <c r="D29" s="359"/>
      <c r="E29" s="384"/>
      <c r="F29" s="384"/>
      <c r="G29" s="384"/>
      <c r="H29" s="384"/>
      <c r="I29" s="384"/>
      <c r="J29" s="384"/>
      <c r="K29" s="384"/>
      <c r="L29" s="384"/>
      <c r="M29" s="384"/>
      <c r="N29" s="362"/>
      <c r="O29" s="351"/>
      <c r="AE29" s="610"/>
      <c r="AF29" s="610"/>
    </row>
    <row r="30" spans="1:32" ht="11.25" customHeight="1" x14ac:dyDescent="0.2">
      <c r="A30" s="351"/>
      <c r="B30" s="361"/>
      <c r="C30" s="93"/>
      <c r="D30" s="359"/>
      <c r="E30" s="384"/>
      <c r="F30" s="384"/>
      <c r="G30" s="384"/>
      <c r="H30" s="384"/>
      <c r="I30" s="384"/>
      <c r="J30" s="384"/>
      <c r="K30" s="384"/>
      <c r="L30" s="384"/>
      <c r="M30" s="384"/>
      <c r="N30" s="362"/>
      <c r="O30" s="351"/>
      <c r="AE30" s="610"/>
      <c r="AF30" s="610"/>
    </row>
    <row r="31" spans="1:32" ht="11.25" customHeight="1" x14ac:dyDescent="0.2">
      <c r="A31" s="351"/>
      <c r="B31" s="361"/>
      <c r="C31" s="93"/>
      <c r="D31" s="359"/>
      <c r="E31" s="384"/>
      <c r="F31" s="384"/>
      <c r="G31" s="384"/>
      <c r="H31" s="384"/>
      <c r="I31" s="384"/>
      <c r="J31" s="384"/>
      <c r="K31" s="384"/>
      <c r="L31" s="384"/>
      <c r="M31" s="384"/>
      <c r="N31" s="362"/>
      <c r="O31" s="351"/>
      <c r="AE31" s="610"/>
      <c r="AF31" s="610"/>
    </row>
    <row r="32" spans="1:32" ht="11.25" customHeight="1" x14ac:dyDescent="0.2">
      <c r="A32" s="351"/>
      <c r="B32" s="361"/>
      <c r="C32" s="93"/>
      <c r="D32" s="359"/>
      <c r="E32" s="384"/>
      <c r="F32" s="384"/>
      <c r="G32" s="384"/>
      <c r="H32" s="384"/>
      <c r="I32" s="384"/>
      <c r="J32" s="384"/>
      <c r="K32" s="384"/>
      <c r="L32" s="384"/>
      <c r="M32" s="384"/>
      <c r="N32" s="362"/>
      <c r="O32" s="351"/>
      <c r="AE32" s="610"/>
      <c r="AF32" s="610"/>
    </row>
    <row r="33" spans="1:32" ht="11.25" customHeight="1" x14ac:dyDescent="0.2">
      <c r="A33" s="351"/>
      <c r="B33" s="361"/>
      <c r="C33" s="93"/>
      <c r="D33" s="359"/>
      <c r="E33" s="384"/>
      <c r="F33" s="384"/>
      <c r="G33" s="384"/>
      <c r="H33" s="384"/>
      <c r="I33" s="384"/>
      <c r="J33" s="384"/>
      <c r="K33" s="384"/>
      <c r="L33" s="384"/>
      <c r="M33" s="384"/>
      <c r="N33" s="362"/>
      <c r="O33" s="351"/>
      <c r="AE33" s="610"/>
      <c r="AF33" s="610"/>
    </row>
    <row r="34" spans="1:32" ht="11.25" customHeight="1" x14ac:dyDescent="0.2">
      <c r="A34" s="351"/>
      <c r="B34" s="361"/>
      <c r="C34" s="93"/>
      <c r="D34" s="359"/>
      <c r="E34" s="384"/>
      <c r="F34" s="384"/>
      <c r="G34" s="384"/>
      <c r="H34" s="384"/>
      <c r="I34" s="384"/>
      <c r="J34" s="384"/>
      <c r="K34" s="384"/>
      <c r="L34" s="384"/>
      <c r="M34" s="384"/>
      <c r="N34" s="362"/>
      <c r="O34" s="351"/>
      <c r="AE34" s="610"/>
      <c r="AF34" s="610"/>
    </row>
    <row r="35" spans="1:32" ht="11.25" customHeight="1" x14ac:dyDescent="0.2">
      <c r="A35" s="351"/>
      <c r="B35" s="361"/>
      <c r="C35" s="93"/>
      <c r="D35" s="359"/>
      <c r="E35" s="384"/>
      <c r="F35" s="384"/>
      <c r="G35" s="384"/>
      <c r="H35" s="384"/>
      <c r="I35" s="384"/>
      <c r="J35" s="384"/>
      <c r="K35" s="384"/>
      <c r="L35" s="384"/>
      <c r="M35" s="384"/>
      <c r="N35" s="362"/>
      <c r="O35" s="351"/>
      <c r="AE35" s="610"/>
      <c r="AF35" s="610"/>
    </row>
    <row r="36" spans="1:32" ht="11.25" customHeight="1" x14ac:dyDescent="0.2">
      <c r="A36" s="351"/>
      <c r="B36" s="361"/>
      <c r="C36" s="93"/>
      <c r="D36" s="359"/>
      <c r="E36" s="384"/>
      <c r="F36" s="384"/>
      <c r="G36" s="384"/>
      <c r="H36" s="384"/>
      <c r="I36" s="384"/>
      <c r="J36" s="384"/>
      <c r="K36" s="384"/>
      <c r="L36" s="384"/>
      <c r="M36" s="384"/>
      <c r="N36" s="362"/>
      <c r="O36" s="351"/>
      <c r="AE36" s="610"/>
      <c r="AF36" s="610"/>
    </row>
    <row r="37" spans="1:32" ht="11.25" customHeight="1" x14ac:dyDescent="0.2">
      <c r="A37" s="351"/>
      <c r="B37" s="361"/>
      <c r="C37" s="93"/>
      <c r="D37" s="359"/>
      <c r="E37" s="384"/>
      <c r="F37" s="384"/>
      <c r="G37" s="384"/>
      <c r="H37" s="384"/>
      <c r="I37" s="384"/>
      <c r="J37" s="384"/>
      <c r="K37" s="384"/>
      <c r="L37" s="384"/>
      <c r="M37" s="384"/>
      <c r="N37" s="362"/>
      <c r="O37" s="351"/>
      <c r="AE37" s="610"/>
      <c r="AF37" s="610"/>
    </row>
    <row r="38" spans="1:32" ht="11.25" customHeight="1" x14ac:dyDescent="0.2">
      <c r="A38" s="351"/>
      <c r="B38" s="361"/>
      <c r="C38" s="93"/>
      <c r="D38" s="359"/>
      <c r="E38" s="384"/>
      <c r="F38" s="384"/>
      <c r="G38" s="384"/>
      <c r="H38" s="384"/>
      <c r="I38" s="384"/>
      <c r="J38" s="384"/>
      <c r="K38" s="384"/>
      <c r="L38" s="384"/>
      <c r="M38" s="384"/>
      <c r="N38" s="362"/>
      <c r="O38" s="351"/>
    </row>
    <row r="39" spans="1:32" ht="11.25" customHeight="1" x14ac:dyDescent="0.2">
      <c r="A39" s="351"/>
      <c r="B39" s="361"/>
      <c r="C39" s="93"/>
      <c r="D39" s="359"/>
      <c r="E39" s="384"/>
      <c r="F39" s="384"/>
      <c r="G39" s="384"/>
      <c r="H39" s="384"/>
      <c r="I39" s="384"/>
      <c r="J39" s="384"/>
      <c r="K39" s="384"/>
      <c r="L39" s="384"/>
      <c r="M39" s="384"/>
      <c r="N39" s="362"/>
      <c r="O39" s="351"/>
    </row>
    <row r="40" spans="1:32" ht="8.25" customHeight="1" thickBot="1" x14ac:dyDescent="0.25">
      <c r="A40" s="351"/>
      <c r="B40" s="361"/>
      <c r="C40" s="88"/>
      <c r="D40" s="359"/>
      <c r="E40" s="384"/>
      <c r="F40" s="384"/>
      <c r="G40" s="384"/>
      <c r="H40" s="384"/>
      <c r="I40" s="384"/>
      <c r="J40" s="384"/>
      <c r="K40" s="384"/>
      <c r="L40" s="384"/>
      <c r="M40" s="384"/>
      <c r="N40" s="362"/>
      <c r="O40" s="351"/>
    </row>
    <row r="41" spans="1:32" ht="15" customHeight="1" thickBot="1" x14ac:dyDescent="0.25">
      <c r="A41" s="351"/>
      <c r="B41" s="361"/>
      <c r="C41" s="1646" t="s">
        <v>562</v>
      </c>
      <c r="D41" s="1647"/>
      <c r="E41" s="1647"/>
      <c r="F41" s="1647"/>
      <c r="G41" s="1647"/>
      <c r="H41" s="1647"/>
      <c r="I41" s="1647"/>
      <c r="J41" s="1647"/>
      <c r="K41" s="1647"/>
      <c r="L41" s="1647"/>
      <c r="M41" s="1648"/>
      <c r="N41" s="362"/>
      <c r="O41" s="351"/>
    </row>
    <row r="42" spans="1:32" ht="8.25" customHeight="1" x14ac:dyDescent="0.2">
      <c r="A42" s="351"/>
      <c r="B42" s="361"/>
      <c r="C42" s="478" t="s">
        <v>77</v>
      </c>
      <c r="D42" s="359"/>
      <c r="E42" s="375"/>
      <c r="F42" s="375"/>
      <c r="G42" s="375"/>
      <c r="H42" s="375"/>
      <c r="I42" s="375"/>
      <c r="J42" s="375"/>
      <c r="K42" s="375"/>
      <c r="L42" s="375"/>
      <c r="M42" s="375"/>
      <c r="N42" s="362"/>
      <c r="O42" s="351"/>
    </row>
    <row r="43" spans="1:32" ht="11.25" customHeight="1" x14ac:dyDescent="0.2">
      <c r="A43" s="351"/>
      <c r="B43" s="361"/>
      <c r="C43" s="1654" t="s">
        <v>135</v>
      </c>
      <c r="D43" s="1654"/>
      <c r="E43" s="356"/>
      <c r="F43" s="373"/>
      <c r="G43" s="373"/>
      <c r="H43" s="373"/>
      <c r="I43" s="373"/>
      <c r="J43" s="373"/>
      <c r="K43" s="373"/>
      <c r="L43" s="373"/>
      <c r="M43" s="373"/>
      <c r="N43" s="362"/>
      <c r="O43" s="351"/>
    </row>
    <row r="44" spans="1:32" s="365" customFormat="1" ht="10.5" customHeight="1" x14ac:dyDescent="0.2">
      <c r="A44" s="363"/>
      <c r="B44" s="858"/>
      <c r="C44" s="843" t="s">
        <v>136</v>
      </c>
      <c r="D44" s="859"/>
      <c r="E44" s="846">
        <v>1083454</v>
      </c>
      <c r="F44" s="846">
        <v>1090388</v>
      </c>
      <c r="G44" s="846">
        <v>1096251</v>
      </c>
      <c r="H44" s="846">
        <v>1099487</v>
      </c>
      <c r="I44" s="846">
        <v>1102743</v>
      </c>
      <c r="J44" s="846">
        <v>1106080</v>
      </c>
      <c r="K44" s="846">
        <v>1106001</v>
      </c>
      <c r="L44" s="846">
        <v>1106918</v>
      </c>
      <c r="M44" s="846">
        <v>1036196</v>
      </c>
      <c r="N44" s="362"/>
      <c r="O44" s="363"/>
      <c r="Q44" s="611"/>
      <c r="R44" s="611"/>
      <c r="S44" s="611"/>
      <c r="T44" s="611"/>
      <c r="U44" s="611"/>
      <c r="V44" s="611"/>
      <c r="W44" s="611"/>
      <c r="X44" s="611"/>
      <c r="Y44" s="611"/>
      <c r="Z44" s="611"/>
      <c r="AA44" s="611"/>
      <c r="AB44" s="611"/>
    </row>
    <row r="45" spans="1:32" ht="10.5" customHeight="1" x14ac:dyDescent="0.2">
      <c r="A45" s="351"/>
      <c r="B45" s="853"/>
      <c r="C45" s="1663" t="s">
        <v>327</v>
      </c>
      <c r="D45" s="1663"/>
      <c r="E45" s="846">
        <v>102133</v>
      </c>
      <c r="F45" s="846">
        <v>101955</v>
      </c>
      <c r="G45" s="846">
        <v>101604</v>
      </c>
      <c r="H45" s="846">
        <v>100844</v>
      </c>
      <c r="I45" s="846">
        <v>100323</v>
      </c>
      <c r="J45" s="846">
        <v>99960</v>
      </c>
      <c r="K45" s="846">
        <v>99505</v>
      </c>
      <c r="L45" s="846">
        <v>99122</v>
      </c>
      <c r="M45" s="846">
        <v>98234</v>
      </c>
      <c r="N45" s="376"/>
      <c r="O45" s="351"/>
    </row>
    <row r="46" spans="1:32" ht="10.5" customHeight="1" x14ac:dyDescent="0.2">
      <c r="A46" s="351"/>
      <c r="B46" s="853"/>
      <c r="C46" s="1664" t="s">
        <v>137</v>
      </c>
      <c r="D46" s="1664"/>
      <c r="E46" s="846">
        <v>2312</v>
      </c>
      <c r="F46" s="846">
        <v>3346</v>
      </c>
      <c r="G46" s="846">
        <v>4950</v>
      </c>
      <c r="H46" s="846">
        <v>5506</v>
      </c>
      <c r="I46" s="846">
        <v>4632</v>
      </c>
      <c r="J46" s="846" t="s">
        <v>531</v>
      </c>
      <c r="K46" s="846">
        <v>7454</v>
      </c>
      <c r="L46" s="846">
        <v>3292</v>
      </c>
      <c r="M46" s="846">
        <v>3814</v>
      </c>
      <c r="N46" s="362"/>
      <c r="O46" s="378"/>
    </row>
    <row r="47" spans="1:32" ht="10.5" customHeight="1" x14ac:dyDescent="0.2">
      <c r="A47" s="351"/>
      <c r="B47" s="853"/>
      <c r="C47" s="1663" t="s">
        <v>328</v>
      </c>
      <c r="D47" s="1663"/>
      <c r="E47" s="846">
        <v>12735</v>
      </c>
      <c r="F47" s="846">
        <v>12751</v>
      </c>
      <c r="G47" s="846">
        <v>12719</v>
      </c>
      <c r="H47" s="846">
        <v>12695</v>
      </c>
      <c r="I47" s="846">
        <v>12634</v>
      </c>
      <c r="J47" s="846">
        <v>12616</v>
      </c>
      <c r="K47" s="846">
        <v>12559</v>
      </c>
      <c r="L47" s="846">
        <v>12533</v>
      </c>
      <c r="M47" s="846">
        <v>12454</v>
      </c>
      <c r="N47" s="362"/>
      <c r="O47" s="351"/>
    </row>
    <row r="48" spans="1:32" s="382" customFormat="1" ht="8.25" customHeight="1" x14ac:dyDescent="0.2">
      <c r="A48" s="379"/>
      <c r="B48" s="860"/>
      <c r="C48" s="1645" t="s">
        <v>563</v>
      </c>
      <c r="D48" s="1645"/>
      <c r="E48" s="1645"/>
      <c r="F48" s="1645"/>
      <c r="G48" s="1645"/>
      <c r="H48" s="1645" t="s">
        <v>564</v>
      </c>
      <c r="I48" s="1645"/>
      <c r="J48" s="1645"/>
      <c r="K48" s="1645"/>
      <c r="L48" s="1645"/>
      <c r="M48" s="1645"/>
      <c r="N48" s="380"/>
      <c r="O48" s="381"/>
      <c r="Q48" s="495"/>
      <c r="R48" s="495"/>
      <c r="S48" s="495"/>
      <c r="T48" s="495"/>
      <c r="U48" s="495"/>
      <c r="V48" s="495"/>
      <c r="W48" s="495"/>
      <c r="X48" s="495"/>
      <c r="Y48" s="495"/>
      <c r="Z48" s="495"/>
      <c r="AA48" s="495"/>
      <c r="AB48" s="495"/>
    </row>
    <row r="49" spans="1:28" ht="3.75" customHeight="1" thickBot="1" x14ac:dyDescent="0.25">
      <c r="A49" s="351"/>
      <c r="B49" s="361"/>
      <c r="C49" s="361"/>
      <c r="D49" s="361"/>
      <c r="E49" s="358"/>
      <c r="F49" s="358"/>
      <c r="G49" s="358"/>
      <c r="H49" s="358"/>
      <c r="I49" s="358"/>
      <c r="J49" s="358"/>
      <c r="K49" s="359"/>
      <c r="L49" s="358"/>
      <c r="M49" s="359"/>
      <c r="N49" s="362"/>
      <c r="O49" s="383"/>
    </row>
    <row r="50" spans="1:28" ht="13.5" customHeight="1" thickBot="1" x14ac:dyDescent="0.25">
      <c r="A50" s="351"/>
      <c r="B50" s="361"/>
      <c r="C50" s="1646" t="s">
        <v>464</v>
      </c>
      <c r="D50" s="1647"/>
      <c r="E50" s="1647"/>
      <c r="F50" s="1647"/>
      <c r="G50" s="1647"/>
      <c r="H50" s="1647"/>
      <c r="I50" s="1647"/>
      <c r="J50" s="1647"/>
      <c r="K50" s="1647"/>
      <c r="L50" s="1647"/>
      <c r="M50" s="1648"/>
      <c r="N50" s="362"/>
      <c r="O50" s="351"/>
    </row>
    <row r="51" spans="1:28" ht="7.5" customHeight="1" x14ac:dyDescent="0.2">
      <c r="A51" s="351"/>
      <c r="B51" s="361"/>
      <c r="C51" s="478" t="s">
        <v>77</v>
      </c>
      <c r="D51" s="359"/>
      <c r="E51" s="384"/>
      <c r="F51" s="384"/>
      <c r="G51" s="384"/>
      <c r="H51" s="384"/>
      <c r="I51" s="384"/>
      <c r="J51" s="384"/>
      <c r="K51" s="384"/>
      <c r="L51" s="384"/>
      <c r="M51" s="384"/>
      <c r="N51" s="362"/>
      <c r="O51" s="351"/>
    </row>
    <row r="52" spans="1:28" s="389" customFormat="1" ht="21.75" customHeight="1" x14ac:dyDescent="0.2">
      <c r="A52" s="385"/>
      <c r="B52" s="386"/>
      <c r="C52" s="1661" t="s">
        <v>463</v>
      </c>
      <c r="D52" s="1661"/>
      <c r="E52" s="919">
        <v>42661</v>
      </c>
      <c r="F52" s="919">
        <v>43107</v>
      </c>
      <c r="G52" s="919">
        <v>40796</v>
      </c>
      <c r="H52" s="919">
        <v>39292</v>
      </c>
      <c r="I52" s="919">
        <v>39858</v>
      </c>
      <c r="J52" s="919">
        <v>38352</v>
      </c>
      <c r="K52" s="919">
        <v>40156</v>
      </c>
      <c r="L52" s="919">
        <v>41295</v>
      </c>
      <c r="M52" s="919">
        <v>42302</v>
      </c>
      <c r="N52" s="388"/>
      <c r="O52" s="385"/>
      <c r="Q52" s="378"/>
      <c r="R52" s="378"/>
      <c r="S52" s="378"/>
      <c r="T52" s="1112"/>
      <c r="U52" s="1112"/>
      <c r="V52" s="1112"/>
      <c r="W52" s="1112"/>
      <c r="X52" s="1112"/>
      <c r="Y52" s="1112"/>
      <c r="Z52" s="1112"/>
      <c r="AA52" s="1112"/>
      <c r="AB52" s="1112"/>
    </row>
    <row r="53" spans="1:28" s="389" customFormat="1" ht="11.25" customHeight="1" x14ac:dyDescent="0.2">
      <c r="A53" s="385"/>
      <c r="B53" s="386"/>
      <c r="C53" s="1115"/>
      <c r="D53" s="915" t="s">
        <v>71</v>
      </c>
      <c r="E53" s="920">
        <v>13692</v>
      </c>
      <c r="F53" s="920">
        <v>13921</v>
      </c>
      <c r="G53" s="920">
        <v>12620</v>
      </c>
      <c r="H53" s="920">
        <v>11990</v>
      </c>
      <c r="I53" s="920">
        <v>12212</v>
      </c>
      <c r="J53" s="920">
        <v>11461</v>
      </c>
      <c r="K53" s="920">
        <v>12564</v>
      </c>
      <c r="L53" s="920">
        <v>13192</v>
      </c>
      <c r="M53" s="920">
        <v>13430</v>
      </c>
      <c r="N53" s="388"/>
      <c r="O53" s="385"/>
      <c r="Q53" s="378"/>
      <c r="R53" s="378"/>
      <c r="S53" s="378"/>
      <c r="T53" s="1112"/>
      <c r="U53" s="1112"/>
      <c r="V53" s="1112"/>
      <c r="W53" s="1112"/>
      <c r="X53" s="1112"/>
      <c r="Y53" s="1112"/>
      <c r="Z53" s="1112"/>
      <c r="AA53" s="1112"/>
      <c r="AB53" s="1112"/>
    </row>
    <row r="54" spans="1:28" s="365" customFormat="1" ht="11.25" customHeight="1" x14ac:dyDescent="0.2">
      <c r="A54" s="363"/>
      <c r="B54" s="858"/>
      <c r="D54" s="915" t="s">
        <v>70</v>
      </c>
      <c r="E54" s="920">
        <v>28969</v>
      </c>
      <c r="F54" s="920">
        <v>29186</v>
      </c>
      <c r="G54" s="920">
        <v>28176</v>
      </c>
      <c r="H54" s="920">
        <v>27302</v>
      </c>
      <c r="I54" s="920">
        <v>27646</v>
      </c>
      <c r="J54" s="920">
        <v>26891</v>
      </c>
      <c r="K54" s="920">
        <v>27592</v>
      </c>
      <c r="L54" s="920">
        <v>28103</v>
      </c>
      <c r="M54" s="920">
        <v>28872</v>
      </c>
      <c r="N54" s="390"/>
      <c r="O54" s="363"/>
      <c r="Q54" s="378"/>
      <c r="R54" s="378"/>
      <c r="S54" s="378"/>
      <c r="T54" s="611"/>
      <c r="U54" s="611"/>
      <c r="V54" s="611"/>
      <c r="W54" s="611"/>
      <c r="X54" s="611"/>
      <c r="Y54" s="611"/>
      <c r="Z54" s="611"/>
      <c r="AA54" s="611"/>
      <c r="AB54" s="611"/>
    </row>
    <row r="55" spans="1:28" s="365" customFormat="1" ht="21.75" customHeight="1" x14ac:dyDescent="0.2">
      <c r="A55" s="363"/>
      <c r="B55" s="858"/>
      <c r="C55" s="1661" t="s">
        <v>462</v>
      </c>
      <c r="D55" s="1661"/>
      <c r="E55" s="919">
        <v>21436</v>
      </c>
      <c r="F55" s="919">
        <v>33632</v>
      </c>
      <c r="G55" s="919">
        <v>24373</v>
      </c>
      <c r="H55" s="919">
        <v>14475</v>
      </c>
      <c r="I55" s="919">
        <v>5256</v>
      </c>
      <c r="J55" s="919">
        <v>4194</v>
      </c>
      <c r="K55" s="919">
        <v>7662</v>
      </c>
      <c r="L55" s="919">
        <v>9696</v>
      </c>
      <c r="M55" s="919">
        <v>10870</v>
      </c>
      <c r="N55" s="390"/>
      <c r="O55" s="363"/>
      <c r="Q55" s="378"/>
      <c r="R55" s="378"/>
      <c r="S55" s="378"/>
      <c r="T55" s="611"/>
      <c r="U55" s="611"/>
      <c r="V55" s="611"/>
      <c r="W55" s="611"/>
      <c r="X55" s="611"/>
      <c r="Y55" s="611"/>
      <c r="Z55" s="611"/>
      <c r="AA55" s="611"/>
      <c r="AB55" s="611"/>
    </row>
    <row r="56" spans="1:28" ht="9.75" customHeight="1" x14ac:dyDescent="0.2">
      <c r="A56" s="351"/>
      <c r="B56" s="361"/>
      <c r="C56" s="848" t="s">
        <v>61</v>
      </c>
      <c r="D56" s="844"/>
      <c r="E56" s="920">
        <v>1922</v>
      </c>
      <c r="F56" s="920">
        <v>2680</v>
      </c>
      <c r="G56" s="920">
        <v>1527</v>
      </c>
      <c r="H56" s="920">
        <v>978</v>
      </c>
      <c r="I56" s="920">
        <v>707</v>
      </c>
      <c r="J56" s="920">
        <v>400</v>
      </c>
      <c r="K56" s="920">
        <v>661</v>
      </c>
      <c r="L56" s="920">
        <v>831</v>
      </c>
      <c r="M56" s="920">
        <v>996</v>
      </c>
      <c r="N56" s="362"/>
      <c r="O56" s="351">
        <v>24716</v>
      </c>
      <c r="P56" s="1116"/>
    </row>
    <row r="57" spans="1:28" ht="9.75" customHeight="1" x14ac:dyDescent="0.2">
      <c r="A57" s="351"/>
      <c r="B57" s="361"/>
      <c r="C57" s="848" t="s">
        <v>54</v>
      </c>
      <c r="D57" s="844"/>
      <c r="E57" s="920">
        <v>220</v>
      </c>
      <c r="F57" s="920">
        <v>491</v>
      </c>
      <c r="G57" s="920">
        <v>268</v>
      </c>
      <c r="H57" s="920">
        <v>119</v>
      </c>
      <c r="I57" s="920">
        <v>41</v>
      </c>
      <c r="J57" s="920">
        <v>44</v>
      </c>
      <c r="K57" s="920">
        <v>86</v>
      </c>
      <c r="L57" s="920">
        <v>112</v>
      </c>
      <c r="M57" s="920">
        <v>135</v>
      </c>
      <c r="N57" s="362"/>
      <c r="O57" s="351">
        <v>5505</v>
      </c>
    </row>
    <row r="58" spans="1:28" ht="9.75" customHeight="1" x14ac:dyDescent="0.2">
      <c r="A58" s="351"/>
      <c r="B58" s="361"/>
      <c r="C58" s="848" t="s">
        <v>63</v>
      </c>
      <c r="D58" s="844"/>
      <c r="E58" s="920">
        <v>1791</v>
      </c>
      <c r="F58" s="920">
        <v>2825</v>
      </c>
      <c r="G58" s="920">
        <v>2164</v>
      </c>
      <c r="H58" s="920">
        <v>1143</v>
      </c>
      <c r="I58" s="920">
        <v>401</v>
      </c>
      <c r="J58" s="920">
        <v>461</v>
      </c>
      <c r="K58" s="920">
        <v>768</v>
      </c>
      <c r="L58" s="920">
        <v>1045</v>
      </c>
      <c r="M58" s="920">
        <v>1144</v>
      </c>
      <c r="N58" s="362"/>
      <c r="O58" s="351">
        <v>35834</v>
      </c>
    </row>
    <row r="59" spans="1:28" ht="9.75" customHeight="1" x14ac:dyDescent="0.2">
      <c r="A59" s="351"/>
      <c r="B59" s="361"/>
      <c r="C59" s="848" t="s">
        <v>65</v>
      </c>
      <c r="D59" s="844"/>
      <c r="E59" s="920">
        <v>143</v>
      </c>
      <c r="F59" s="920">
        <v>222</v>
      </c>
      <c r="G59" s="920">
        <v>181</v>
      </c>
      <c r="H59" s="920">
        <v>97</v>
      </c>
      <c r="I59" s="920">
        <v>46</v>
      </c>
      <c r="J59" s="920">
        <v>29</v>
      </c>
      <c r="K59" s="920">
        <v>45</v>
      </c>
      <c r="L59" s="920">
        <v>77</v>
      </c>
      <c r="M59" s="920">
        <v>104</v>
      </c>
      <c r="N59" s="362"/>
      <c r="O59" s="351">
        <v>3304</v>
      </c>
    </row>
    <row r="60" spans="1:28" ht="9.75" customHeight="1" x14ac:dyDescent="0.2">
      <c r="A60" s="351"/>
      <c r="B60" s="361"/>
      <c r="C60" s="848" t="s">
        <v>74</v>
      </c>
      <c r="D60" s="844"/>
      <c r="E60" s="920">
        <v>381</v>
      </c>
      <c r="F60" s="920">
        <v>618</v>
      </c>
      <c r="G60" s="920">
        <v>433</v>
      </c>
      <c r="H60" s="920">
        <v>229</v>
      </c>
      <c r="I60" s="920">
        <v>55</v>
      </c>
      <c r="J60" s="920">
        <v>50</v>
      </c>
      <c r="K60" s="920">
        <v>139</v>
      </c>
      <c r="L60" s="920">
        <v>142</v>
      </c>
      <c r="M60" s="920">
        <v>162</v>
      </c>
      <c r="N60" s="362"/>
      <c r="O60" s="351">
        <v>6334</v>
      </c>
    </row>
    <row r="61" spans="1:28" ht="9.75" customHeight="1" x14ac:dyDescent="0.2">
      <c r="A61" s="351"/>
      <c r="B61" s="361"/>
      <c r="C61" s="848" t="s">
        <v>60</v>
      </c>
      <c r="D61" s="844"/>
      <c r="E61" s="920">
        <v>1007</v>
      </c>
      <c r="F61" s="920">
        <v>1738</v>
      </c>
      <c r="G61" s="920">
        <v>1012</v>
      </c>
      <c r="H61" s="920">
        <v>483</v>
      </c>
      <c r="I61" s="920">
        <v>163</v>
      </c>
      <c r="J61" s="920">
        <v>184</v>
      </c>
      <c r="K61" s="920">
        <v>336</v>
      </c>
      <c r="L61" s="920">
        <v>505</v>
      </c>
      <c r="M61" s="920">
        <v>488</v>
      </c>
      <c r="N61" s="362"/>
      <c r="O61" s="351">
        <v>14052</v>
      </c>
    </row>
    <row r="62" spans="1:28" ht="9.75" customHeight="1" x14ac:dyDescent="0.2">
      <c r="A62" s="351"/>
      <c r="B62" s="361"/>
      <c r="C62" s="848" t="s">
        <v>55</v>
      </c>
      <c r="D62" s="844"/>
      <c r="E62" s="920">
        <v>385</v>
      </c>
      <c r="F62" s="920">
        <v>697</v>
      </c>
      <c r="G62" s="920">
        <v>400</v>
      </c>
      <c r="H62" s="920">
        <v>213</v>
      </c>
      <c r="I62" s="920">
        <v>70</v>
      </c>
      <c r="J62" s="920">
        <v>62</v>
      </c>
      <c r="K62" s="920">
        <v>143</v>
      </c>
      <c r="L62" s="920">
        <v>178</v>
      </c>
      <c r="M62" s="920">
        <v>190</v>
      </c>
      <c r="N62" s="362"/>
      <c r="O62" s="351">
        <v>5973</v>
      </c>
    </row>
    <row r="63" spans="1:28" ht="9.75" customHeight="1" x14ac:dyDescent="0.2">
      <c r="A63" s="351"/>
      <c r="B63" s="361"/>
      <c r="C63" s="848" t="s">
        <v>73</v>
      </c>
      <c r="D63" s="844"/>
      <c r="E63" s="920">
        <v>765</v>
      </c>
      <c r="F63" s="920">
        <v>1693</v>
      </c>
      <c r="G63" s="920">
        <v>1039</v>
      </c>
      <c r="H63" s="920">
        <v>430</v>
      </c>
      <c r="I63" s="920">
        <v>118</v>
      </c>
      <c r="J63" s="920">
        <v>139</v>
      </c>
      <c r="K63" s="920">
        <v>286</v>
      </c>
      <c r="L63" s="920">
        <v>488</v>
      </c>
      <c r="M63" s="920">
        <v>421</v>
      </c>
      <c r="N63" s="362"/>
      <c r="O63" s="351">
        <v>26102</v>
      </c>
    </row>
    <row r="64" spans="1:28" ht="9.75" customHeight="1" x14ac:dyDescent="0.2">
      <c r="A64" s="351"/>
      <c r="B64" s="361"/>
      <c r="C64" s="848" t="s">
        <v>75</v>
      </c>
      <c r="D64" s="844"/>
      <c r="E64" s="920">
        <v>179</v>
      </c>
      <c r="F64" s="920">
        <v>314</v>
      </c>
      <c r="G64" s="920">
        <v>242</v>
      </c>
      <c r="H64" s="920">
        <v>143</v>
      </c>
      <c r="I64" s="920">
        <v>40</v>
      </c>
      <c r="J64" s="920">
        <v>43</v>
      </c>
      <c r="K64" s="920">
        <v>81</v>
      </c>
      <c r="L64" s="920">
        <v>90</v>
      </c>
      <c r="M64" s="920">
        <v>100</v>
      </c>
      <c r="N64" s="362"/>
      <c r="O64" s="351">
        <v>4393</v>
      </c>
    </row>
    <row r="65" spans="1:28" ht="9.75" customHeight="1" x14ac:dyDescent="0.2">
      <c r="A65" s="351"/>
      <c r="B65" s="361"/>
      <c r="C65" s="848" t="s">
        <v>59</v>
      </c>
      <c r="D65" s="844"/>
      <c r="E65" s="920">
        <v>905</v>
      </c>
      <c r="F65" s="920">
        <v>1213</v>
      </c>
      <c r="G65" s="920">
        <v>873</v>
      </c>
      <c r="H65" s="920">
        <v>514</v>
      </c>
      <c r="I65" s="920">
        <v>112</v>
      </c>
      <c r="J65" s="920">
        <v>136</v>
      </c>
      <c r="K65" s="920">
        <v>300</v>
      </c>
      <c r="L65" s="920">
        <v>492</v>
      </c>
      <c r="M65" s="920">
        <v>393</v>
      </c>
      <c r="N65" s="362"/>
      <c r="O65" s="351">
        <v>16923</v>
      </c>
    </row>
    <row r="66" spans="1:28" ht="9.75" customHeight="1" x14ac:dyDescent="0.2">
      <c r="A66" s="351"/>
      <c r="B66" s="361"/>
      <c r="C66" s="848" t="s">
        <v>58</v>
      </c>
      <c r="D66" s="844"/>
      <c r="E66" s="920">
        <v>5120</v>
      </c>
      <c r="F66" s="920">
        <v>7327</v>
      </c>
      <c r="G66" s="920">
        <v>5659</v>
      </c>
      <c r="H66" s="920">
        <v>3398</v>
      </c>
      <c r="I66" s="920">
        <v>1338</v>
      </c>
      <c r="J66" s="920">
        <v>821</v>
      </c>
      <c r="K66" s="920">
        <v>1512</v>
      </c>
      <c r="L66" s="920">
        <v>1536</v>
      </c>
      <c r="M66" s="920">
        <v>2036</v>
      </c>
      <c r="N66" s="362"/>
      <c r="O66" s="351">
        <v>81201</v>
      </c>
    </row>
    <row r="67" spans="1:28" ht="9.75" customHeight="1" x14ac:dyDescent="0.2">
      <c r="A67" s="351"/>
      <c r="B67" s="361"/>
      <c r="C67" s="848" t="s">
        <v>56</v>
      </c>
      <c r="D67" s="844"/>
      <c r="E67" s="920">
        <v>205</v>
      </c>
      <c r="F67" s="920">
        <v>466</v>
      </c>
      <c r="G67" s="920">
        <v>306</v>
      </c>
      <c r="H67" s="920">
        <v>141</v>
      </c>
      <c r="I67" s="920">
        <v>58</v>
      </c>
      <c r="J67" s="920">
        <v>31</v>
      </c>
      <c r="K67" s="920">
        <v>111</v>
      </c>
      <c r="L67" s="920">
        <v>76</v>
      </c>
      <c r="M67" s="920">
        <v>70</v>
      </c>
      <c r="N67" s="362"/>
      <c r="O67" s="351">
        <v>4403</v>
      </c>
    </row>
    <row r="68" spans="1:28" ht="9.75" customHeight="1" x14ac:dyDescent="0.2">
      <c r="A68" s="351"/>
      <c r="B68" s="361"/>
      <c r="C68" s="848" t="s">
        <v>62</v>
      </c>
      <c r="D68" s="844"/>
      <c r="E68" s="920">
        <v>4368</v>
      </c>
      <c r="F68" s="920">
        <v>6007</v>
      </c>
      <c r="G68" s="920">
        <v>4958</v>
      </c>
      <c r="H68" s="920">
        <v>3204</v>
      </c>
      <c r="I68" s="920">
        <v>1029</v>
      </c>
      <c r="J68" s="920">
        <v>975</v>
      </c>
      <c r="K68" s="920">
        <v>1595</v>
      </c>
      <c r="L68" s="920">
        <v>2243</v>
      </c>
      <c r="M68" s="920">
        <v>2414</v>
      </c>
      <c r="N68" s="362"/>
      <c r="O68" s="351">
        <v>88638</v>
      </c>
    </row>
    <row r="69" spans="1:28" ht="9.75" customHeight="1" x14ac:dyDescent="0.2">
      <c r="A69" s="351"/>
      <c r="B69" s="361"/>
      <c r="C69" s="848" t="s">
        <v>78</v>
      </c>
      <c r="D69" s="844"/>
      <c r="E69" s="920">
        <v>829</v>
      </c>
      <c r="F69" s="920">
        <v>1526</v>
      </c>
      <c r="G69" s="920">
        <v>981</v>
      </c>
      <c r="H69" s="920">
        <v>632</v>
      </c>
      <c r="I69" s="920">
        <v>230</v>
      </c>
      <c r="J69" s="920">
        <v>175</v>
      </c>
      <c r="K69" s="920">
        <v>300</v>
      </c>
      <c r="L69" s="920">
        <v>403</v>
      </c>
      <c r="M69" s="920">
        <v>432</v>
      </c>
      <c r="N69" s="362"/>
      <c r="O69" s="351">
        <v>18640</v>
      </c>
    </row>
    <row r="70" spans="1:28" ht="9.75" customHeight="1" x14ac:dyDescent="0.2">
      <c r="A70" s="351"/>
      <c r="B70" s="361"/>
      <c r="C70" s="848" t="s">
        <v>57</v>
      </c>
      <c r="D70" s="844"/>
      <c r="E70" s="920">
        <v>1602</v>
      </c>
      <c r="F70" s="920">
        <v>2506</v>
      </c>
      <c r="G70" s="920">
        <v>1923</v>
      </c>
      <c r="H70" s="920">
        <v>1501</v>
      </c>
      <c r="I70" s="920">
        <v>295</v>
      </c>
      <c r="J70" s="920">
        <v>284</v>
      </c>
      <c r="K70" s="920">
        <v>540</v>
      </c>
      <c r="L70" s="920">
        <v>659</v>
      </c>
      <c r="M70" s="920">
        <v>724</v>
      </c>
      <c r="N70" s="362"/>
      <c r="O70" s="351">
        <v>35533</v>
      </c>
    </row>
    <row r="71" spans="1:28" ht="9.75" customHeight="1" x14ac:dyDescent="0.2">
      <c r="A71" s="351"/>
      <c r="B71" s="361"/>
      <c r="C71" s="848" t="s">
        <v>64</v>
      </c>
      <c r="D71" s="844"/>
      <c r="E71" s="920">
        <v>411</v>
      </c>
      <c r="F71" s="920">
        <v>749</v>
      </c>
      <c r="G71" s="920">
        <v>497</v>
      </c>
      <c r="H71" s="920">
        <v>313</v>
      </c>
      <c r="I71" s="920">
        <v>93</v>
      </c>
      <c r="J71" s="920">
        <v>82</v>
      </c>
      <c r="K71" s="920">
        <v>148</v>
      </c>
      <c r="L71" s="920">
        <v>190</v>
      </c>
      <c r="M71" s="920">
        <v>254</v>
      </c>
      <c r="N71" s="362"/>
      <c r="O71" s="351">
        <v>6979</v>
      </c>
    </row>
    <row r="72" spans="1:28" ht="9.75" customHeight="1" x14ac:dyDescent="0.2">
      <c r="A72" s="351"/>
      <c r="B72" s="361"/>
      <c r="C72" s="848" t="s">
        <v>66</v>
      </c>
      <c r="D72" s="844"/>
      <c r="E72" s="920">
        <v>150</v>
      </c>
      <c r="F72" s="920">
        <v>310</v>
      </c>
      <c r="G72" s="920">
        <v>195</v>
      </c>
      <c r="H72" s="920">
        <v>105</v>
      </c>
      <c r="I72" s="920">
        <v>38</v>
      </c>
      <c r="J72" s="920">
        <v>27</v>
      </c>
      <c r="K72" s="920">
        <v>68</v>
      </c>
      <c r="L72" s="920">
        <v>77</v>
      </c>
      <c r="M72" s="920">
        <v>90</v>
      </c>
      <c r="N72" s="362"/>
      <c r="O72" s="351">
        <v>5622</v>
      </c>
    </row>
    <row r="73" spans="1:28" ht="9.75" customHeight="1" x14ac:dyDescent="0.2">
      <c r="A73" s="351"/>
      <c r="B73" s="361"/>
      <c r="C73" s="848" t="s">
        <v>76</v>
      </c>
      <c r="D73" s="844"/>
      <c r="E73" s="920">
        <v>499</v>
      </c>
      <c r="F73" s="920">
        <v>926</v>
      </c>
      <c r="G73" s="920">
        <v>544</v>
      </c>
      <c r="H73" s="920">
        <v>293</v>
      </c>
      <c r="I73" s="920">
        <v>110</v>
      </c>
      <c r="J73" s="920">
        <v>86</v>
      </c>
      <c r="K73" s="920">
        <v>150</v>
      </c>
      <c r="L73" s="920">
        <v>197</v>
      </c>
      <c r="M73" s="920">
        <v>321</v>
      </c>
      <c r="N73" s="362"/>
      <c r="O73" s="351">
        <v>12225</v>
      </c>
    </row>
    <row r="74" spans="1:28" ht="9.75" customHeight="1" x14ac:dyDescent="0.2">
      <c r="A74" s="351"/>
      <c r="B74" s="361"/>
      <c r="C74" s="848" t="s">
        <v>127</v>
      </c>
      <c r="D74" s="844"/>
      <c r="E74" s="920">
        <v>405</v>
      </c>
      <c r="F74" s="920">
        <v>743</v>
      </c>
      <c r="G74" s="920">
        <v>627</v>
      </c>
      <c r="H74" s="920">
        <v>336</v>
      </c>
      <c r="I74" s="920">
        <v>189</v>
      </c>
      <c r="J74" s="920">
        <v>87</v>
      </c>
      <c r="K74" s="920">
        <v>268</v>
      </c>
      <c r="L74" s="920">
        <v>190</v>
      </c>
      <c r="M74" s="920">
        <v>287</v>
      </c>
      <c r="N74" s="362"/>
      <c r="O74" s="351">
        <v>8291</v>
      </c>
    </row>
    <row r="75" spans="1:28" ht="9.75" customHeight="1" x14ac:dyDescent="0.2">
      <c r="A75" s="351"/>
      <c r="B75" s="361"/>
      <c r="C75" s="848" t="s">
        <v>128</v>
      </c>
      <c r="D75" s="844"/>
      <c r="E75" s="920">
        <v>149</v>
      </c>
      <c r="F75" s="920">
        <v>581</v>
      </c>
      <c r="G75" s="920">
        <v>544</v>
      </c>
      <c r="H75" s="920">
        <v>203</v>
      </c>
      <c r="I75" s="920">
        <v>123</v>
      </c>
      <c r="J75" s="920">
        <v>79</v>
      </c>
      <c r="K75" s="920">
        <v>125</v>
      </c>
      <c r="L75" s="920">
        <v>165</v>
      </c>
      <c r="M75" s="920">
        <v>109</v>
      </c>
      <c r="N75" s="362"/>
      <c r="O75" s="351">
        <v>12043</v>
      </c>
    </row>
    <row r="76" spans="1:28" s="389" customFormat="1" ht="8.25" customHeight="1" x14ac:dyDescent="0.2">
      <c r="A76" s="385"/>
      <c r="B76" s="386"/>
      <c r="C76" s="1658" t="s">
        <v>532</v>
      </c>
      <c r="D76" s="1658"/>
      <c r="E76" s="1658"/>
      <c r="F76" s="1658"/>
      <c r="G76" s="1658"/>
      <c r="H76" s="1658"/>
      <c r="I76" s="1658"/>
      <c r="J76" s="1658"/>
      <c r="K76" s="1658"/>
      <c r="L76" s="1658"/>
      <c r="M76" s="1658"/>
      <c r="N76" s="362"/>
      <c r="O76" s="385"/>
      <c r="Q76" s="1112"/>
      <c r="R76" s="1112"/>
      <c r="S76" s="1112"/>
      <c r="T76" s="1112"/>
      <c r="U76" s="1112"/>
      <c r="V76" s="1112"/>
      <c r="W76" s="1112"/>
      <c r="X76" s="1112"/>
      <c r="Y76" s="1112"/>
      <c r="Z76" s="1112"/>
      <c r="AA76" s="1112"/>
      <c r="AB76" s="1112"/>
    </row>
    <row r="77" spans="1:28" ht="8.25" customHeight="1" x14ac:dyDescent="0.2">
      <c r="A77" s="351"/>
      <c r="B77" s="361"/>
      <c r="C77" s="1659" t="s">
        <v>456</v>
      </c>
      <c r="D77" s="1659"/>
      <c r="E77" s="1659"/>
      <c r="F77" s="1659"/>
      <c r="G77" s="1659"/>
      <c r="H77" s="1659"/>
      <c r="I77" s="1659"/>
      <c r="J77" s="1659"/>
      <c r="K77" s="1659"/>
      <c r="L77" s="1659"/>
      <c r="M77" s="1659"/>
      <c r="N77" s="849"/>
      <c r="O77" s="351"/>
    </row>
    <row r="78" spans="1:28" ht="8.25" customHeight="1" x14ac:dyDescent="0.2">
      <c r="A78" s="351"/>
      <c r="B78" s="361"/>
      <c r="C78" s="850" t="s">
        <v>457</v>
      </c>
      <c r="D78" s="850"/>
      <c r="E78" s="850"/>
      <c r="F78" s="850"/>
      <c r="G78" s="850"/>
      <c r="H78" s="850"/>
      <c r="I78" s="850"/>
      <c r="J78" s="851"/>
      <c r="K78" s="1659"/>
      <c r="L78" s="1659"/>
      <c r="M78" s="1659"/>
      <c r="N78" s="1660"/>
      <c r="O78" s="351"/>
    </row>
    <row r="79" spans="1:28" ht="11.25" customHeight="1" x14ac:dyDescent="0.2">
      <c r="A79" s="351"/>
      <c r="B79" s="361"/>
      <c r="C79" s="852" t="s">
        <v>396</v>
      </c>
      <c r="D79" s="89"/>
      <c r="E79" s="89"/>
      <c r="F79" s="89"/>
      <c r="G79" s="1103" t="s">
        <v>131</v>
      </c>
      <c r="H79" s="89"/>
      <c r="I79" s="89"/>
      <c r="J79" s="89"/>
      <c r="K79" s="89"/>
      <c r="L79" s="89"/>
      <c r="M79" s="89"/>
      <c r="N79" s="362"/>
      <c r="O79" s="351"/>
    </row>
    <row r="80" spans="1:28" ht="13.5" customHeight="1" x14ac:dyDescent="0.2">
      <c r="A80" s="351"/>
      <c r="B80" s="361"/>
      <c r="C80" s="351"/>
      <c r="D80" s="351"/>
      <c r="E80" s="358"/>
      <c r="F80" s="358"/>
      <c r="G80" s="358"/>
      <c r="H80" s="358"/>
      <c r="I80" s="358"/>
      <c r="J80" s="358"/>
      <c r="K80" s="1656">
        <v>44105</v>
      </c>
      <c r="L80" s="1656"/>
      <c r="M80" s="1656"/>
      <c r="N80" s="394">
        <v>19</v>
      </c>
      <c r="O80" s="358"/>
    </row>
    <row r="81" ht="13.5" customHeight="1" x14ac:dyDescent="0.2"/>
  </sheetData>
  <mergeCells count="24">
    <mergeCell ref="K80:M80"/>
    <mergeCell ref="C18:M18"/>
    <mergeCell ref="C76:H76"/>
    <mergeCell ref="I76:M76"/>
    <mergeCell ref="C77:M77"/>
    <mergeCell ref="K78:N78"/>
    <mergeCell ref="C52:D52"/>
    <mergeCell ref="C55:D55"/>
    <mergeCell ref="C20:M20"/>
    <mergeCell ref="C22:D22"/>
    <mergeCell ref="C41:M41"/>
    <mergeCell ref="C43:D43"/>
    <mergeCell ref="C45:D45"/>
    <mergeCell ref="C46:D46"/>
    <mergeCell ref="C47:D47"/>
    <mergeCell ref="C48:G48"/>
    <mergeCell ref="H48:M48"/>
    <mergeCell ref="C50:M50"/>
    <mergeCell ref="B1:D1"/>
    <mergeCell ref="B2:D2"/>
    <mergeCell ref="C4:M4"/>
    <mergeCell ref="C5:D6"/>
    <mergeCell ref="C8:D8"/>
    <mergeCell ref="E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X74"/>
  <sheetViews>
    <sheetView workbookViewId="0"/>
  </sheetViews>
  <sheetFormatPr defaultRowHeight="12.75" x14ac:dyDescent="0.2"/>
  <cols>
    <col min="1" max="1" width="1" style="356" customWidth="1"/>
    <col min="2" max="2" width="2.5703125" style="356" customWidth="1"/>
    <col min="3" max="3" width="1.140625" style="356" customWidth="1"/>
    <col min="4" max="4" width="24.42578125" style="356" customWidth="1"/>
    <col min="5" max="10" width="7.5703125" style="367" customWidth="1"/>
    <col min="11" max="11" width="7.5703125" style="395" customWidth="1"/>
    <col min="12" max="12" width="7.5703125" style="367" customWidth="1"/>
    <col min="13" max="13" width="7.7109375" style="395" customWidth="1"/>
    <col min="14" max="14" width="2.5703125" style="356" customWidth="1"/>
    <col min="15" max="15" width="1" style="356" customWidth="1"/>
    <col min="16" max="24" width="9.140625" style="378"/>
    <col min="25" max="16384" width="9.140625" style="356"/>
  </cols>
  <sheetData>
    <row r="1" spans="1:24" ht="13.5" customHeight="1" x14ac:dyDescent="0.2">
      <c r="A1" s="351"/>
      <c r="B1" s="355"/>
      <c r="C1" s="355"/>
      <c r="D1" s="355"/>
      <c r="E1" s="355"/>
      <c r="F1" s="352"/>
      <c r="G1" s="352"/>
      <c r="H1" s="352"/>
      <c r="I1" s="352"/>
      <c r="J1" s="352"/>
      <c r="K1" s="1523" t="s">
        <v>312</v>
      </c>
      <c r="L1" s="1523"/>
      <c r="M1" s="1523"/>
      <c r="N1" s="351"/>
    </row>
    <row r="2" spans="1:24" ht="6" customHeight="1" x14ac:dyDescent="0.2">
      <c r="A2" s="351"/>
      <c r="B2" s="935"/>
      <c r="C2" s="934"/>
      <c r="D2" s="934"/>
      <c r="E2" s="926"/>
      <c r="F2" s="927"/>
      <c r="G2" s="927"/>
      <c r="H2" s="927"/>
      <c r="I2" s="927"/>
      <c r="J2" s="927"/>
      <c r="K2" s="928"/>
      <c r="L2" s="927"/>
      <c r="M2" s="928"/>
      <c r="N2" s="401"/>
      <c r="O2" s="351"/>
    </row>
    <row r="3" spans="1:24" ht="11.25" customHeight="1" thickBot="1" x14ac:dyDescent="0.25">
      <c r="A3" s="351"/>
      <c r="B3" s="411"/>
      <c r="C3" s="361"/>
      <c r="D3" s="361"/>
      <c r="E3" s="358"/>
      <c r="F3" s="358"/>
      <c r="G3" s="358"/>
      <c r="H3" s="358"/>
      <c r="I3" s="358" t="s">
        <v>34</v>
      </c>
      <c r="J3" s="358"/>
      <c r="K3" s="620"/>
      <c r="L3" s="358"/>
      <c r="M3" s="861" t="s">
        <v>72</v>
      </c>
      <c r="N3" s="462"/>
      <c r="O3" s="351"/>
    </row>
    <row r="4" spans="1:24" ht="13.5" thickBot="1" x14ac:dyDescent="0.25">
      <c r="A4" s="351"/>
      <c r="B4" s="411"/>
      <c r="C4" s="1646" t="s">
        <v>466</v>
      </c>
      <c r="D4" s="1647"/>
      <c r="E4" s="1647"/>
      <c r="F4" s="1647"/>
      <c r="G4" s="1647"/>
      <c r="H4" s="1647"/>
      <c r="I4" s="1647"/>
      <c r="J4" s="1647"/>
      <c r="K4" s="1647"/>
      <c r="L4" s="1647"/>
      <c r="M4" s="1648"/>
      <c r="N4" s="462"/>
      <c r="O4" s="351"/>
    </row>
    <row r="5" spans="1:24" ht="7.5" customHeight="1" x14ac:dyDescent="0.2">
      <c r="A5" s="351"/>
      <c r="B5" s="411"/>
      <c r="C5" s="976" t="s">
        <v>77</v>
      </c>
      <c r="D5" s="377"/>
      <c r="E5" s="392"/>
      <c r="F5" s="392"/>
      <c r="G5" s="392"/>
      <c r="H5" s="392"/>
      <c r="I5" s="392"/>
      <c r="J5" s="392"/>
      <c r="K5" s="392"/>
      <c r="L5" s="392"/>
      <c r="M5" s="392"/>
      <c r="N5" s="462"/>
      <c r="O5" s="351"/>
    </row>
    <row r="6" spans="1:24" ht="12" customHeight="1" x14ac:dyDescent="0.2">
      <c r="A6" s="351"/>
      <c r="B6" s="411"/>
      <c r="C6" s="88"/>
      <c r="D6" s="359"/>
      <c r="E6" s="993" t="s">
        <v>34</v>
      </c>
      <c r="F6" s="993" t="s">
        <v>34</v>
      </c>
      <c r="G6" s="993" t="s">
        <v>34</v>
      </c>
      <c r="H6" s="1104" t="s">
        <v>34</v>
      </c>
      <c r="I6" s="1104" t="s">
        <v>522</v>
      </c>
      <c r="J6" s="1104" t="s">
        <v>34</v>
      </c>
      <c r="K6" s="1104" t="s">
        <v>34</v>
      </c>
      <c r="L6" s="1104" t="s">
        <v>34</v>
      </c>
      <c r="M6" s="1104" t="s">
        <v>34</v>
      </c>
      <c r="N6" s="462"/>
      <c r="O6" s="351"/>
      <c r="Q6" s="1105"/>
    </row>
    <row r="7" spans="1:24" s="365" customFormat="1" ht="12.75" customHeight="1" x14ac:dyDescent="0.2">
      <c r="A7" s="363"/>
      <c r="B7" s="479"/>
      <c r="C7" s="370"/>
      <c r="D7" s="370"/>
      <c r="E7" s="688" t="s">
        <v>92</v>
      </c>
      <c r="F7" s="688" t="s">
        <v>513</v>
      </c>
      <c r="G7" s="689" t="s">
        <v>101</v>
      </c>
      <c r="H7" s="689" t="s">
        <v>100</v>
      </c>
      <c r="I7" s="688" t="s">
        <v>99</v>
      </c>
      <c r="J7" s="689" t="s">
        <v>98</v>
      </c>
      <c r="K7" s="689" t="s">
        <v>97</v>
      </c>
      <c r="L7" s="689" t="s">
        <v>96</v>
      </c>
      <c r="M7" s="689" t="s">
        <v>95</v>
      </c>
      <c r="N7" s="462"/>
      <c r="O7" s="351"/>
      <c r="P7" s="611"/>
      <c r="Q7" s="611"/>
      <c r="R7" s="611"/>
      <c r="S7" s="611"/>
      <c r="T7" s="611"/>
      <c r="U7" s="611"/>
      <c r="V7" s="611"/>
      <c r="W7" s="611"/>
      <c r="X7" s="611"/>
    </row>
    <row r="8" spans="1:24" ht="12.75" customHeight="1" x14ac:dyDescent="0.2">
      <c r="A8" s="351"/>
      <c r="B8" s="411"/>
      <c r="C8" s="1654" t="s">
        <v>467</v>
      </c>
      <c r="D8" s="1654"/>
      <c r="E8" s="387">
        <v>106209</v>
      </c>
      <c r="F8" s="387">
        <v>107924</v>
      </c>
      <c r="G8" s="387">
        <v>108879</v>
      </c>
      <c r="H8" s="387">
        <v>109348</v>
      </c>
      <c r="I8" s="387">
        <v>109579</v>
      </c>
      <c r="J8" s="387">
        <v>109825</v>
      </c>
      <c r="K8" s="387">
        <v>110065</v>
      </c>
      <c r="L8" s="387">
        <v>110197</v>
      </c>
      <c r="M8" s="387">
        <v>110205</v>
      </c>
      <c r="N8" s="462"/>
      <c r="O8" s="351"/>
    </row>
    <row r="9" spans="1:24" ht="12.75" customHeight="1" x14ac:dyDescent="0.2">
      <c r="A9" s="351"/>
      <c r="B9" s="411"/>
      <c r="C9" s="1662" t="s">
        <v>320</v>
      </c>
      <c r="D9" s="1662"/>
      <c r="E9" s="916"/>
      <c r="F9" s="916"/>
      <c r="G9" s="916"/>
      <c r="H9" s="916"/>
      <c r="I9" s="916"/>
      <c r="J9" s="916"/>
      <c r="K9" s="916"/>
      <c r="L9" s="916"/>
      <c r="M9" s="916"/>
      <c r="N9" s="462"/>
      <c r="O9" s="351"/>
    </row>
    <row r="10" spans="1:24" ht="10.5" customHeight="1" x14ac:dyDescent="0.2">
      <c r="A10" s="351"/>
      <c r="B10" s="411"/>
      <c r="C10" s="848" t="s">
        <v>61</v>
      </c>
      <c r="D10" s="844"/>
      <c r="E10" s="921">
        <v>7608</v>
      </c>
      <c r="F10" s="921">
        <v>7759</v>
      </c>
      <c r="G10" s="921">
        <v>7828</v>
      </c>
      <c r="H10" s="921">
        <v>7886</v>
      </c>
      <c r="I10" s="921">
        <v>7961</v>
      </c>
      <c r="J10" s="921">
        <v>7997</v>
      </c>
      <c r="K10" s="921">
        <v>8038</v>
      </c>
      <c r="L10" s="921">
        <v>8059</v>
      </c>
      <c r="M10" s="921">
        <v>8060</v>
      </c>
      <c r="N10" s="462"/>
      <c r="O10" s="351">
        <v>24716</v>
      </c>
      <c r="P10" s="1113"/>
    </row>
    <row r="11" spans="1:24" ht="10.5" customHeight="1" x14ac:dyDescent="0.2">
      <c r="A11" s="351"/>
      <c r="B11" s="411"/>
      <c r="C11" s="848" t="s">
        <v>54</v>
      </c>
      <c r="D11" s="844"/>
      <c r="E11" s="921">
        <v>1518</v>
      </c>
      <c r="F11" s="921">
        <v>1537</v>
      </c>
      <c r="G11" s="921">
        <v>1549</v>
      </c>
      <c r="H11" s="921">
        <v>1549</v>
      </c>
      <c r="I11" s="921">
        <v>1550</v>
      </c>
      <c r="J11" s="921">
        <v>1549</v>
      </c>
      <c r="K11" s="921">
        <v>1552</v>
      </c>
      <c r="L11" s="921">
        <v>1555</v>
      </c>
      <c r="M11" s="921">
        <v>1567</v>
      </c>
      <c r="N11" s="462"/>
      <c r="O11" s="351">
        <v>5505</v>
      </c>
    </row>
    <row r="12" spans="1:24" ht="10.5" customHeight="1" x14ac:dyDescent="0.2">
      <c r="A12" s="351"/>
      <c r="B12" s="411"/>
      <c r="C12" s="848" t="s">
        <v>63</v>
      </c>
      <c r="D12" s="844"/>
      <c r="E12" s="921">
        <v>9284</v>
      </c>
      <c r="F12" s="921">
        <v>9390</v>
      </c>
      <c r="G12" s="921">
        <v>9457</v>
      </c>
      <c r="H12" s="921">
        <v>9498</v>
      </c>
      <c r="I12" s="921">
        <v>9539</v>
      </c>
      <c r="J12" s="921">
        <v>9573</v>
      </c>
      <c r="K12" s="921">
        <v>9613</v>
      </c>
      <c r="L12" s="921">
        <v>9640</v>
      </c>
      <c r="M12" s="921">
        <v>9637</v>
      </c>
      <c r="N12" s="462"/>
      <c r="O12" s="351">
        <v>35834</v>
      </c>
    </row>
    <row r="13" spans="1:24" ht="10.5" customHeight="1" x14ac:dyDescent="0.2">
      <c r="A13" s="351"/>
      <c r="B13" s="411"/>
      <c r="C13" s="848" t="s">
        <v>65</v>
      </c>
      <c r="D13" s="844"/>
      <c r="E13" s="921">
        <v>1732</v>
      </c>
      <c r="F13" s="921">
        <v>1744</v>
      </c>
      <c r="G13" s="921">
        <v>1755</v>
      </c>
      <c r="H13" s="921">
        <v>1764</v>
      </c>
      <c r="I13" s="921">
        <v>1765</v>
      </c>
      <c r="J13" s="921">
        <v>1769</v>
      </c>
      <c r="K13" s="921">
        <v>1769</v>
      </c>
      <c r="L13" s="921">
        <v>1765</v>
      </c>
      <c r="M13" s="921">
        <v>1764</v>
      </c>
      <c r="N13" s="462"/>
      <c r="O13" s="351">
        <v>3304</v>
      </c>
    </row>
    <row r="14" spans="1:24" ht="10.5" customHeight="1" x14ac:dyDescent="0.2">
      <c r="A14" s="351"/>
      <c r="B14" s="411"/>
      <c r="C14" s="848" t="s">
        <v>74</v>
      </c>
      <c r="D14" s="844"/>
      <c r="E14" s="921">
        <v>2060</v>
      </c>
      <c r="F14" s="921">
        <v>2080</v>
      </c>
      <c r="G14" s="921">
        <v>2088</v>
      </c>
      <c r="H14" s="921">
        <v>2095</v>
      </c>
      <c r="I14" s="921">
        <v>2094</v>
      </c>
      <c r="J14" s="921">
        <v>2090</v>
      </c>
      <c r="K14" s="921">
        <v>2091</v>
      </c>
      <c r="L14" s="921">
        <v>2089</v>
      </c>
      <c r="M14" s="921">
        <v>2091</v>
      </c>
      <c r="N14" s="462"/>
      <c r="O14" s="351">
        <v>6334</v>
      </c>
    </row>
    <row r="15" spans="1:24" ht="10.5" customHeight="1" x14ac:dyDescent="0.2">
      <c r="A15" s="351"/>
      <c r="B15" s="411"/>
      <c r="C15" s="848" t="s">
        <v>60</v>
      </c>
      <c r="D15" s="844"/>
      <c r="E15" s="921">
        <v>3963</v>
      </c>
      <c r="F15" s="921">
        <v>4030</v>
      </c>
      <c r="G15" s="921">
        <v>4072</v>
      </c>
      <c r="H15" s="921">
        <v>4089</v>
      </c>
      <c r="I15" s="921">
        <v>4085</v>
      </c>
      <c r="J15" s="921">
        <v>4096</v>
      </c>
      <c r="K15" s="921">
        <v>4104</v>
      </c>
      <c r="L15" s="921">
        <v>4109</v>
      </c>
      <c r="M15" s="921">
        <v>4108</v>
      </c>
      <c r="N15" s="462"/>
      <c r="O15" s="351">
        <v>14052</v>
      </c>
    </row>
    <row r="16" spans="1:24" ht="10.5" customHeight="1" x14ac:dyDescent="0.2">
      <c r="A16" s="351"/>
      <c r="B16" s="411"/>
      <c r="C16" s="848" t="s">
        <v>55</v>
      </c>
      <c r="D16" s="844"/>
      <c r="E16" s="921">
        <v>1734</v>
      </c>
      <c r="F16" s="921">
        <v>1761</v>
      </c>
      <c r="G16" s="921">
        <v>1784</v>
      </c>
      <c r="H16" s="921">
        <v>1788</v>
      </c>
      <c r="I16" s="921">
        <v>1788</v>
      </c>
      <c r="J16" s="921">
        <v>1790</v>
      </c>
      <c r="K16" s="921">
        <v>1798</v>
      </c>
      <c r="L16" s="921">
        <v>1795</v>
      </c>
      <c r="M16" s="921">
        <v>1792</v>
      </c>
      <c r="N16" s="462"/>
      <c r="O16" s="351">
        <v>5973</v>
      </c>
    </row>
    <row r="17" spans="1:24" ht="10.5" customHeight="1" x14ac:dyDescent="0.2">
      <c r="A17" s="351"/>
      <c r="B17" s="411"/>
      <c r="C17" s="848" t="s">
        <v>73</v>
      </c>
      <c r="D17" s="844"/>
      <c r="E17" s="921">
        <v>3928</v>
      </c>
      <c r="F17" s="921">
        <v>4004</v>
      </c>
      <c r="G17" s="921">
        <v>4051</v>
      </c>
      <c r="H17" s="921">
        <v>4063</v>
      </c>
      <c r="I17" s="921">
        <v>4069</v>
      </c>
      <c r="J17" s="921">
        <v>4081</v>
      </c>
      <c r="K17" s="921">
        <v>4083</v>
      </c>
      <c r="L17" s="921">
        <v>4097</v>
      </c>
      <c r="M17" s="921">
        <v>4101</v>
      </c>
      <c r="N17" s="462"/>
      <c r="O17" s="351">
        <v>26102</v>
      </c>
    </row>
    <row r="18" spans="1:24" ht="10.5" customHeight="1" x14ac:dyDescent="0.2">
      <c r="A18" s="351"/>
      <c r="B18" s="411"/>
      <c r="C18" s="848" t="s">
        <v>75</v>
      </c>
      <c r="D18" s="844"/>
      <c r="E18" s="921">
        <v>1963</v>
      </c>
      <c r="F18" s="921">
        <v>1986</v>
      </c>
      <c r="G18" s="921">
        <v>1997</v>
      </c>
      <c r="H18" s="921">
        <v>2002</v>
      </c>
      <c r="I18" s="921">
        <v>2005</v>
      </c>
      <c r="J18" s="921">
        <v>2005</v>
      </c>
      <c r="K18" s="921">
        <v>2003</v>
      </c>
      <c r="L18" s="921">
        <v>2007</v>
      </c>
      <c r="M18" s="921">
        <v>2006</v>
      </c>
      <c r="N18" s="462"/>
      <c r="O18" s="351">
        <v>4393</v>
      </c>
    </row>
    <row r="19" spans="1:24" ht="10.5" customHeight="1" x14ac:dyDescent="0.2">
      <c r="A19" s="351"/>
      <c r="B19" s="411"/>
      <c r="C19" s="848" t="s">
        <v>59</v>
      </c>
      <c r="D19" s="844"/>
      <c r="E19" s="921">
        <v>4271</v>
      </c>
      <c r="F19" s="921">
        <v>4308</v>
      </c>
      <c r="G19" s="921">
        <v>4345</v>
      </c>
      <c r="H19" s="921">
        <v>4373</v>
      </c>
      <c r="I19" s="921">
        <v>4376</v>
      </c>
      <c r="J19" s="921">
        <v>4382</v>
      </c>
      <c r="K19" s="921">
        <v>4381</v>
      </c>
      <c r="L19" s="921">
        <v>4380</v>
      </c>
      <c r="M19" s="921">
        <v>4380</v>
      </c>
      <c r="N19" s="462"/>
      <c r="O19" s="351">
        <v>16923</v>
      </c>
    </row>
    <row r="20" spans="1:24" ht="10.5" customHeight="1" x14ac:dyDescent="0.2">
      <c r="A20" s="351"/>
      <c r="B20" s="411"/>
      <c r="C20" s="848" t="s">
        <v>58</v>
      </c>
      <c r="D20" s="844"/>
      <c r="E20" s="921">
        <v>19346</v>
      </c>
      <c r="F20" s="921">
        <v>19763</v>
      </c>
      <c r="G20" s="921">
        <v>19990</v>
      </c>
      <c r="H20" s="921">
        <v>20084</v>
      </c>
      <c r="I20" s="921">
        <v>20120</v>
      </c>
      <c r="J20" s="921">
        <v>20179</v>
      </c>
      <c r="K20" s="921">
        <v>20250</v>
      </c>
      <c r="L20" s="921">
        <v>20260</v>
      </c>
      <c r="M20" s="921">
        <v>20247</v>
      </c>
      <c r="N20" s="462"/>
      <c r="O20" s="351">
        <v>81201</v>
      </c>
    </row>
    <row r="21" spans="1:24" ht="10.5" customHeight="1" x14ac:dyDescent="0.2">
      <c r="A21" s="351"/>
      <c r="B21" s="411"/>
      <c r="C21" s="848" t="s">
        <v>56</v>
      </c>
      <c r="D21" s="844"/>
      <c r="E21" s="921">
        <v>1391</v>
      </c>
      <c r="F21" s="921">
        <v>1409</v>
      </c>
      <c r="G21" s="921">
        <v>1424</v>
      </c>
      <c r="H21" s="921">
        <v>1424</v>
      </c>
      <c r="I21" s="921">
        <v>1428</v>
      </c>
      <c r="J21" s="921">
        <v>1425</v>
      </c>
      <c r="K21" s="921">
        <v>1424</v>
      </c>
      <c r="L21" s="921">
        <v>1425</v>
      </c>
      <c r="M21" s="921">
        <v>1424</v>
      </c>
      <c r="N21" s="462"/>
      <c r="O21" s="351">
        <v>4403</v>
      </c>
    </row>
    <row r="22" spans="1:24" ht="10.5" customHeight="1" x14ac:dyDescent="0.2">
      <c r="A22" s="351"/>
      <c r="B22" s="411"/>
      <c r="C22" s="848" t="s">
        <v>62</v>
      </c>
      <c r="D22" s="844"/>
      <c r="E22" s="921">
        <v>18436</v>
      </c>
      <c r="F22" s="921">
        <v>18749</v>
      </c>
      <c r="G22" s="921">
        <v>18876</v>
      </c>
      <c r="H22" s="921">
        <v>18935</v>
      </c>
      <c r="I22" s="921">
        <v>18963</v>
      </c>
      <c r="J22" s="921">
        <v>18988</v>
      </c>
      <c r="K22" s="921">
        <v>19016</v>
      </c>
      <c r="L22" s="921">
        <v>19039</v>
      </c>
      <c r="M22" s="921">
        <v>19058</v>
      </c>
      <c r="N22" s="462"/>
      <c r="O22" s="351">
        <v>88638</v>
      </c>
    </row>
    <row r="23" spans="1:24" ht="10.5" customHeight="1" x14ac:dyDescent="0.2">
      <c r="A23" s="351"/>
      <c r="B23" s="411"/>
      <c r="C23" s="848" t="s">
        <v>78</v>
      </c>
      <c r="D23" s="844"/>
      <c r="E23" s="921">
        <v>4855</v>
      </c>
      <c r="F23" s="921">
        <v>4930</v>
      </c>
      <c r="G23" s="921">
        <v>4955</v>
      </c>
      <c r="H23" s="921">
        <v>4962</v>
      </c>
      <c r="I23" s="921">
        <v>4965</v>
      </c>
      <c r="J23" s="921">
        <v>4973</v>
      </c>
      <c r="K23" s="921">
        <v>4981</v>
      </c>
      <c r="L23" s="921">
        <v>4995</v>
      </c>
      <c r="M23" s="921">
        <v>4997</v>
      </c>
      <c r="N23" s="462"/>
      <c r="O23" s="351">
        <v>18640</v>
      </c>
    </row>
    <row r="24" spans="1:24" ht="10.5" customHeight="1" x14ac:dyDescent="0.2">
      <c r="A24" s="351"/>
      <c r="B24" s="411"/>
      <c r="C24" s="848" t="s">
        <v>57</v>
      </c>
      <c r="D24" s="844"/>
      <c r="E24" s="921">
        <v>8349</v>
      </c>
      <c r="F24" s="921">
        <v>8527</v>
      </c>
      <c r="G24" s="921">
        <v>8604</v>
      </c>
      <c r="H24" s="921">
        <v>8679</v>
      </c>
      <c r="I24" s="921">
        <v>8688</v>
      </c>
      <c r="J24" s="921">
        <v>8712</v>
      </c>
      <c r="K24" s="921">
        <v>8716</v>
      </c>
      <c r="L24" s="921">
        <v>8711</v>
      </c>
      <c r="M24" s="921">
        <v>8696</v>
      </c>
      <c r="N24" s="462"/>
      <c r="O24" s="351">
        <v>35533</v>
      </c>
    </row>
    <row r="25" spans="1:24" ht="10.5" customHeight="1" x14ac:dyDescent="0.2">
      <c r="A25" s="351"/>
      <c r="B25" s="411"/>
      <c r="C25" s="848" t="s">
        <v>64</v>
      </c>
      <c r="D25" s="844"/>
      <c r="E25" s="921">
        <v>2772</v>
      </c>
      <c r="F25" s="921">
        <v>2802</v>
      </c>
      <c r="G25" s="921">
        <v>2829</v>
      </c>
      <c r="H25" s="921">
        <v>2839</v>
      </c>
      <c r="I25" s="921">
        <v>2847</v>
      </c>
      <c r="J25" s="921">
        <v>2853</v>
      </c>
      <c r="K25" s="921">
        <v>2852</v>
      </c>
      <c r="L25" s="921">
        <v>2853</v>
      </c>
      <c r="M25" s="921">
        <v>2851</v>
      </c>
      <c r="N25" s="462"/>
      <c r="O25" s="351">
        <v>6979</v>
      </c>
    </row>
    <row r="26" spans="1:24" ht="10.5" customHeight="1" x14ac:dyDescent="0.2">
      <c r="A26" s="351"/>
      <c r="B26" s="411"/>
      <c r="C26" s="848" t="s">
        <v>66</v>
      </c>
      <c r="D26" s="844"/>
      <c r="E26" s="921">
        <v>2678</v>
      </c>
      <c r="F26" s="921">
        <v>2720</v>
      </c>
      <c r="G26" s="921">
        <v>2743</v>
      </c>
      <c r="H26" s="921">
        <v>2764</v>
      </c>
      <c r="I26" s="921">
        <v>2764</v>
      </c>
      <c r="J26" s="921">
        <v>2772</v>
      </c>
      <c r="K26" s="921">
        <v>2772</v>
      </c>
      <c r="L26" s="921">
        <v>2765</v>
      </c>
      <c r="M26" s="921">
        <v>2763</v>
      </c>
      <c r="N26" s="462"/>
      <c r="O26" s="351">
        <v>5622</v>
      </c>
    </row>
    <row r="27" spans="1:24" ht="10.5" customHeight="1" x14ac:dyDescent="0.2">
      <c r="A27" s="351"/>
      <c r="B27" s="411"/>
      <c r="C27" s="848" t="s">
        <v>76</v>
      </c>
      <c r="D27" s="844"/>
      <c r="E27" s="921">
        <v>3991</v>
      </c>
      <c r="F27" s="921">
        <v>4049</v>
      </c>
      <c r="G27" s="921">
        <v>4097</v>
      </c>
      <c r="H27" s="921">
        <v>4095</v>
      </c>
      <c r="I27" s="921">
        <v>4100</v>
      </c>
      <c r="J27" s="921">
        <v>4103</v>
      </c>
      <c r="K27" s="921">
        <v>4118</v>
      </c>
      <c r="L27" s="921">
        <v>4126</v>
      </c>
      <c r="M27" s="921">
        <v>4132</v>
      </c>
      <c r="N27" s="462"/>
      <c r="O27" s="351">
        <v>12225</v>
      </c>
    </row>
    <row r="28" spans="1:24" ht="10.5" customHeight="1" x14ac:dyDescent="0.2">
      <c r="A28" s="351"/>
      <c r="B28" s="411"/>
      <c r="C28" s="848" t="s">
        <v>127</v>
      </c>
      <c r="D28" s="844"/>
      <c r="E28" s="921">
        <v>3060</v>
      </c>
      <c r="F28" s="921">
        <v>3103</v>
      </c>
      <c r="G28" s="921">
        <v>3142</v>
      </c>
      <c r="H28" s="921">
        <v>3152</v>
      </c>
      <c r="I28" s="921">
        <v>3159</v>
      </c>
      <c r="J28" s="921">
        <v>3165</v>
      </c>
      <c r="K28" s="921">
        <v>3171</v>
      </c>
      <c r="L28" s="921">
        <v>3175</v>
      </c>
      <c r="M28" s="921">
        <v>3177</v>
      </c>
      <c r="N28" s="462"/>
      <c r="O28" s="351">
        <v>8291</v>
      </c>
    </row>
    <row r="29" spans="1:24" ht="10.5" customHeight="1" x14ac:dyDescent="0.2">
      <c r="A29" s="351"/>
      <c r="B29" s="411"/>
      <c r="C29" s="848" t="s">
        <v>128</v>
      </c>
      <c r="D29" s="844"/>
      <c r="E29" s="921">
        <v>3270</v>
      </c>
      <c r="F29" s="921">
        <v>3273</v>
      </c>
      <c r="G29" s="921">
        <v>3293</v>
      </c>
      <c r="H29" s="921">
        <v>3307</v>
      </c>
      <c r="I29" s="921">
        <v>3313</v>
      </c>
      <c r="J29" s="921">
        <v>3323</v>
      </c>
      <c r="K29" s="921">
        <v>3333</v>
      </c>
      <c r="L29" s="921">
        <v>3352</v>
      </c>
      <c r="M29" s="921">
        <v>3354</v>
      </c>
      <c r="N29" s="462"/>
      <c r="O29" s="351">
        <v>12043</v>
      </c>
    </row>
    <row r="30" spans="1:24" ht="5.25" customHeight="1" thickBot="1" x14ac:dyDescent="0.25">
      <c r="A30" s="351"/>
      <c r="B30" s="411"/>
      <c r="C30" s="848"/>
      <c r="D30" s="844"/>
      <c r="E30" s="921"/>
      <c r="F30" s="921"/>
      <c r="G30" s="921"/>
      <c r="H30" s="921"/>
      <c r="I30" s="921"/>
      <c r="J30" s="921"/>
      <c r="K30" s="921"/>
      <c r="L30" s="921"/>
      <c r="M30" s="921"/>
      <c r="N30" s="462"/>
      <c r="O30" s="351"/>
    </row>
    <row r="31" spans="1:24" ht="13.5" customHeight="1" thickBot="1" x14ac:dyDescent="0.25">
      <c r="A31" s="351"/>
      <c r="B31" s="411"/>
      <c r="C31" s="1633" t="s">
        <v>1</v>
      </c>
      <c r="D31" s="1634"/>
      <c r="E31" s="1634"/>
      <c r="F31" s="1634"/>
      <c r="G31" s="1634"/>
      <c r="H31" s="1634"/>
      <c r="I31" s="1634"/>
      <c r="J31" s="1634"/>
      <c r="K31" s="1634"/>
      <c r="L31" s="1634"/>
      <c r="M31" s="1635"/>
      <c r="N31" s="462"/>
      <c r="O31" s="351"/>
    </row>
    <row r="32" spans="1:24" s="382" customFormat="1" ht="8.25" customHeight="1" x14ac:dyDescent="0.2">
      <c r="A32" s="379"/>
      <c r="B32" s="977"/>
      <c r="C32" s="478" t="s">
        <v>77</v>
      </c>
      <c r="D32" s="978"/>
      <c r="E32" s="979"/>
      <c r="F32" s="979"/>
      <c r="G32" s="979"/>
      <c r="H32" s="979"/>
      <c r="I32" s="979"/>
      <c r="J32" s="979"/>
      <c r="K32" s="979"/>
      <c r="L32" s="979"/>
      <c r="M32" s="979"/>
      <c r="N32" s="493"/>
      <c r="O32" s="379"/>
      <c r="P32" s="495"/>
      <c r="Q32" s="378"/>
      <c r="R32" s="378"/>
      <c r="S32" s="378"/>
      <c r="T32" s="378"/>
      <c r="U32" s="378"/>
      <c r="V32" s="378"/>
      <c r="W32" s="495"/>
      <c r="X32" s="495"/>
    </row>
    <row r="33" spans="1:24" s="389" customFormat="1" ht="13.5" customHeight="1" x14ac:dyDescent="0.2">
      <c r="A33" s="385"/>
      <c r="B33" s="621"/>
      <c r="C33" s="1662" t="s">
        <v>308</v>
      </c>
      <c r="D33" s="1662"/>
      <c r="E33" s="387">
        <v>179065</v>
      </c>
      <c r="F33" s="387">
        <v>177844</v>
      </c>
      <c r="G33" s="387">
        <v>173815</v>
      </c>
      <c r="H33" s="387">
        <v>197949</v>
      </c>
      <c r="I33" s="387">
        <v>225353</v>
      </c>
      <c r="J33" s="387">
        <v>221701</v>
      </c>
      <c r="K33" s="387">
        <v>221765</v>
      </c>
      <c r="L33" s="387">
        <v>224568</v>
      </c>
      <c r="M33" s="387">
        <v>230303</v>
      </c>
      <c r="N33" s="640"/>
      <c r="O33" s="385"/>
      <c r="P33" s="1112"/>
      <c r="Q33" s="378"/>
      <c r="R33" s="378"/>
      <c r="S33" s="378"/>
      <c r="T33" s="378"/>
      <c r="U33" s="378"/>
      <c r="V33" s="378"/>
      <c r="W33" s="1112"/>
      <c r="X33" s="1112"/>
    </row>
    <row r="34" spans="1:24" s="389" customFormat="1" ht="12.75" customHeight="1" x14ac:dyDescent="0.2">
      <c r="A34" s="385"/>
      <c r="B34" s="621"/>
      <c r="C34" s="1101" t="s">
        <v>307</v>
      </c>
      <c r="D34" s="1101"/>
      <c r="E34" s="85"/>
      <c r="F34" s="85"/>
      <c r="G34" s="85"/>
      <c r="H34" s="85"/>
      <c r="I34" s="85"/>
      <c r="J34" s="85"/>
      <c r="K34" s="85"/>
      <c r="L34" s="85"/>
      <c r="M34" s="85"/>
      <c r="N34" s="640"/>
      <c r="O34" s="385"/>
      <c r="P34" s="1112"/>
      <c r="Q34" s="378"/>
      <c r="R34" s="378"/>
      <c r="S34" s="378"/>
      <c r="T34" s="378"/>
      <c r="U34" s="378"/>
      <c r="V34" s="378"/>
      <c r="W34" s="1112"/>
      <c r="X34" s="1112"/>
    </row>
    <row r="35" spans="1:24" s="365" customFormat="1" ht="12.75" customHeight="1" x14ac:dyDescent="0.2">
      <c r="A35" s="363"/>
      <c r="B35" s="932"/>
      <c r="C35" s="1666" t="s">
        <v>138</v>
      </c>
      <c r="D35" s="1666"/>
      <c r="E35" s="846">
        <v>150854</v>
      </c>
      <c r="F35" s="846">
        <v>148903</v>
      </c>
      <c r="G35" s="846">
        <v>145297</v>
      </c>
      <c r="H35" s="846">
        <v>169016</v>
      </c>
      <c r="I35" s="846">
        <v>195280</v>
      </c>
      <c r="J35" s="846">
        <v>192713</v>
      </c>
      <c r="K35" s="846">
        <v>192095</v>
      </c>
      <c r="L35" s="846">
        <v>193313</v>
      </c>
      <c r="M35" s="846">
        <v>197398</v>
      </c>
      <c r="N35" s="529"/>
      <c r="O35" s="363"/>
      <c r="P35" s="611"/>
      <c r="Q35" s="378"/>
      <c r="R35" s="378"/>
      <c r="S35" s="378"/>
      <c r="T35" s="378"/>
      <c r="U35" s="378"/>
      <c r="V35" s="378"/>
      <c r="W35" s="611"/>
      <c r="X35" s="611"/>
    </row>
    <row r="36" spans="1:24" s="365" customFormat="1" ht="23.25" customHeight="1" x14ac:dyDescent="0.2">
      <c r="A36" s="363"/>
      <c r="B36" s="932"/>
      <c r="C36" s="1666" t="s">
        <v>139</v>
      </c>
      <c r="D36" s="1666"/>
      <c r="E36" s="846">
        <v>7561</v>
      </c>
      <c r="F36" s="846">
        <v>8085</v>
      </c>
      <c r="G36" s="846">
        <v>7805</v>
      </c>
      <c r="H36" s="846">
        <v>8381</v>
      </c>
      <c r="I36" s="846">
        <v>10533</v>
      </c>
      <c r="J36" s="846">
        <v>10985</v>
      </c>
      <c r="K36" s="846">
        <v>10894</v>
      </c>
      <c r="L36" s="846">
        <v>10881</v>
      </c>
      <c r="M36" s="846">
        <v>10700</v>
      </c>
      <c r="N36" s="529"/>
      <c r="O36" s="363"/>
      <c r="P36" s="611"/>
      <c r="Q36" s="611"/>
      <c r="R36" s="611"/>
      <c r="S36" s="611"/>
      <c r="T36" s="611"/>
      <c r="U36" s="611"/>
      <c r="V36" s="611"/>
      <c r="W36" s="611"/>
      <c r="X36" s="611"/>
    </row>
    <row r="37" spans="1:24" s="365" customFormat="1" ht="21.75" customHeight="1" x14ac:dyDescent="0.2">
      <c r="A37" s="363"/>
      <c r="B37" s="932"/>
      <c r="C37" s="1666" t="s">
        <v>141</v>
      </c>
      <c r="D37" s="1666"/>
      <c r="E37" s="846">
        <v>19650</v>
      </c>
      <c r="F37" s="846">
        <v>19971</v>
      </c>
      <c r="G37" s="846">
        <v>19844</v>
      </c>
      <c r="H37" s="846">
        <v>19128</v>
      </c>
      <c r="I37" s="846">
        <v>18120</v>
      </c>
      <c r="J37" s="846">
        <v>16586</v>
      </c>
      <c r="K37" s="846">
        <v>17683</v>
      </c>
      <c r="L37" s="846">
        <v>19606</v>
      </c>
      <c r="M37" s="846">
        <v>21597</v>
      </c>
      <c r="N37" s="529"/>
      <c r="O37" s="363"/>
      <c r="P37" s="611"/>
      <c r="Q37" s="611"/>
      <c r="R37" s="611"/>
      <c r="S37" s="611"/>
      <c r="T37" s="611"/>
      <c r="U37" s="611"/>
      <c r="V37" s="611"/>
      <c r="W37" s="611"/>
      <c r="X37" s="611"/>
    </row>
    <row r="38" spans="1:24" s="365" customFormat="1" ht="20.25" customHeight="1" x14ac:dyDescent="0.2">
      <c r="A38" s="363"/>
      <c r="B38" s="932"/>
      <c r="C38" s="1666" t="s">
        <v>142</v>
      </c>
      <c r="D38" s="1666"/>
      <c r="E38" s="846">
        <v>15</v>
      </c>
      <c r="F38" s="846">
        <v>15</v>
      </c>
      <c r="G38" s="846">
        <v>17</v>
      </c>
      <c r="H38" s="846">
        <v>19</v>
      </c>
      <c r="I38" s="846">
        <v>13</v>
      </c>
      <c r="J38" s="846">
        <v>13</v>
      </c>
      <c r="K38" s="846">
        <v>10</v>
      </c>
      <c r="L38" s="846">
        <v>10</v>
      </c>
      <c r="M38" s="846">
        <v>10</v>
      </c>
      <c r="N38" s="529"/>
      <c r="O38" s="363"/>
      <c r="P38" s="611"/>
      <c r="Q38" s="611"/>
      <c r="R38" s="611"/>
      <c r="S38" s="611"/>
      <c r="T38" s="611"/>
      <c r="U38" s="611"/>
      <c r="V38" s="611"/>
      <c r="W38" s="611"/>
      <c r="X38" s="611"/>
    </row>
    <row r="39" spans="1:24" s="365" customFormat="1" ht="20.25" customHeight="1" x14ac:dyDescent="0.2">
      <c r="A39" s="363"/>
      <c r="B39" s="932"/>
      <c r="C39" s="1666" t="s">
        <v>444</v>
      </c>
      <c r="D39" s="1666"/>
      <c r="E39" s="846">
        <v>1701</v>
      </c>
      <c r="F39" s="846">
        <v>1767</v>
      </c>
      <c r="G39" s="846">
        <v>1794</v>
      </c>
      <c r="H39" s="846">
        <v>1678</v>
      </c>
      <c r="I39" s="846">
        <v>1564</v>
      </c>
      <c r="J39" s="846">
        <v>1478</v>
      </c>
      <c r="K39" s="846">
        <v>1444</v>
      </c>
      <c r="L39" s="846">
        <v>1413</v>
      </c>
      <c r="M39" s="846">
        <v>1485</v>
      </c>
      <c r="N39" s="529"/>
      <c r="O39" s="363"/>
      <c r="P39" s="611"/>
      <c r="Q39" s="611"/>
      <c r="R39" s="611"/>
      <c r="S39" s="611"/>
      <c r="T39" s="611"/>
      <c r="U39" s="611"/>
      <c r="V39" s="611"/>
      <c r="W39" s="611"/>
      <c r="X39" s="611"/>
    </row>
    <row r="40" spans="1:24" ht="12.75" customHeight="1" x14ac:dyDescent="0.2">
      <c r="A40" s="351"/>
      <c r="B40" s="411"/>
      <c r="C40" s="1662" t="s">
        <v>320</v>
      </c>
      <c r="D40" s="1662"/>
      <c r="E40" s="387"/>
      <c r="F40" s="387"/>
      <c r="G40" s="387"/>
      <c r="H40" s="387"/>
      <c r="I40" s="387"/>
      <c r="J40" s="387"/>
      <c r="K40" s="387"/>
      <c r="L40" s="387"/>
      <c r="M40" s="387"/>
      <c r="N40" s="462"/>
      <c r="O40" s="351"/>
    </row>
    <row r="41" spans="1:24" ht="10.5" customHeight="1" x14ac:dyDescent="0.2">
      <c r="A41" s="351"/>
      <c r="B41" s="411"/>
      <c r="C41" s="848" t="s">
        <v>61</v>
      </c>
      <c r="D41" s="844"/>
      <c r="E41" s="845">
        <v>11326</v>
      </c>
      <c r="F41" s="845">
        <v>11329</v>
      </c>
      <c r="G41" s="845">
        <v>11067</v>
      </c>
      <c r="H41" s="845">
        <v>12353</v>
      </c>
      <c r="I41" s="845">
        <v>14397</v>
      </c>
      <c r="J41" s="845">
        <v>14468</v>
      </c>
      <c r="K41" s="845">
        <v>14295</v>
      </c>
      <c r="L41" s="845">
        <v>14368</v>
      </c>
      <c r="M41" s="845">
        <v>15110</v>
      </c>
      <c r="N41" s="462"/>
      <c r="O41" s="351">
        <v>24716</v>
      </c>
      <c r="P41" s="1113"/>
    </row>
    <row r="42" spans="1:24" ht="10.5" customHeight="1" x14ac:dyDescent="0.2">
      <c r="A42" s="351"/>
      <c r="B42" s="411"/>
      <c r="C42" s="848" t="s">
        <v>54</v>
      </c>
      <c r="D42" s="844"/>
      <c r="E42" s="845">
        <v>2637</v>
      </c>
      <c r="F42" s="845">
        <v>2626</v>
      </c>
      <c r="G42" s="845">
        <v>2568</v>
      </c>
      <c r="H42" s="845">
        <v>2995</v>
      </c>
      <c r="I42" s="845">
        <v>3173</v>
      </c>
      <c r="J42" s="845">
        <v>2942</v>
      </c>
      <c r="K42" s="845">
        <v>2863</v>
      </c>
      <c r="L42" s="845">
        <v>2940</v>
      </c>
      <c r="M42" s="845">
        <v>2980</v>
      </c>
      <c r="N42" s="462"/>
      <c r="O42" s="351">
        <v>5505</v>
      </c>
    </row>
    <row r="43" spans="1:24" ht="10.5" customHeight="1" x14ac:dyDescent="0.2">
      <c r="A43" s="351"/>
      <c r="B43" s="411"/>
      <c r="C43" s="848" t="s">
        <v>63</v>
      </c>
      <c r="D43" s="844"/>
      <c r="E43" s="845">
        <v>15604</v>
      </c>
      <c r="F43" s="845">
        <v>15614</v>
      </c>
      <c r="G43" s="845">
        <v>15625</v>
      </c>
      <c r="H43" s="845">
        <v>17397</v>
      </c>
      <c r="I43" s="845">
        <v>19771</v>
      </c>
      <c r="J43" s="845">
        <v>19457</v>
      </c>
      <c r="K43" s="845">
        <v>19718</v>
      </c>
      <c r="L43" s="845">
        <v>19702</v>
      </c>
      <c r="M43" s="845">
        <v>20717</v>
      </c>
      <c r="N43" s="462"/>
      <c r="O43" s="351">
        <v>35834</v>
      </c>
    </row>
    <row r="44" spans="1:24" ht="10.5" customHeight="1" x14ac:dyDescent="0.2">
      <c r="A44" s="351"/>
      <c r="B44" s="411"/>
      <c r="C44" s="848" t="s">
        <v>65</v>
      </c>
      <c r="D44" s="844"/>
      <c r="E44" s="845">
        <v>1347</v>
      </c>
      <c r="F44" s="845">
        <v>1344</v>
      </c>
      <c r="G44" s="845">
        <v>1326</v>
      </c>
      <c r="H44" s="845">
        <v>1388</v>
      </c>
      <c r="I44" s="845">
        <v>1507</v>
      </c>
      <c r="J44" s="845">
        <v>1425</v>
      </c>
      <c r="K44" s="845">
        <v>1428</v>
      </c>
      <c r="L44" s="845">
        <v>1540</v>
      </c>
      <c r="M44" s="845">
        <v>1597</v>
      </c>
      <c r="N44" s="462"/>
      <c r="O44" s="351">
        <v>3304</v>
      </c>
    </row>
    <row r="45" spans="1:24" ht="10.5" customHeight="1" x14ac:dyDescent="0.2">
      <c r="A45" s="351"/>
      <c r="B45" s="411"/>
      <c r="C45" s="848" t="s">
        <v>74</v>
      </c>
      <c r="D45" s="844"/>
      <c r="E45" s="845">
        <v>2334</v>
      </c>
      <c r="F45" s="845">
        <v>2327</v>
      </c>
      <c r="G45" s="845">
        <v>2322</v>
      </c>
      <c r="H45" s="845">
        <v>2543</v>
      </c>
      <c r="I45" s="845">
        <v>2826</v>
      </c>
      <c r="J45" s="845">
        <v>2708</v>
      </c>
      <c r="K45" s="845">
        <v>2785</v>
      </c>
      <c r="L45" s="845">
        <v>2825</v>
      </c>
      <c r="M45" s="845">
        <v>2986</v>
      </c>
      <c r="N45" s="462"/>
      <c r="O45" s="351">
        <v>6334</v>
      </c>
    </row>
    <row r="46" spans="1:24" ht="10.5" customHeight="1" x14ac:dyDescent="0.2">
      <c r="A46" s="351"/>
      <c r="B46" s="411"/>
      <c r="C46" s="848" t="s">
        <v>60</v>
      </c>
      <c r="D46" s="844"/>
      <c r="E46" s="845">
        <v>5583</v>
      </c>
      <c r="F46" s="845">
        <v>5348</v>
      </c>
      <c r="G46" s="845">
        <v>5183</v>
      </c>
      <c r="H46" s="845">
        <v>6398</v>
      </c>
      <c r="I46" s="845">
        <v>7195</v>
      </c>
      <c r="J46" s="845">
        <v>6738</v>
      </c>
      <c r="K46" s="845">
        <v>6539</v>
      </c>
      <c r="L46" s="845">
        <v>6605</v>
      </c>
      <c r="M46" s="845">
        <v>6703</v>
      </c>
      <c r="N46" s="462"/>
      <c r="O46" s="351">
        <v>14052</v>
      </c>
    </row>
    <row r="47" spans="1:24" ht="10.5" customHeight="1" x14ac:dyDescent="0.2">
      <c r="A47" s="351"/>
      <c r="B47" s="411"/>
      <c r="C47" s="848" t="s">
        <v>55</v>
      </c>
      <c r="D47" s="844"/>
      <c r="E47" s="845">
        <v>2099</v>
      </c>
      <c r="F47" s="845">
        <v>2107</v>
      </c>
      <c r="G47" s="845">
        <v>2066</v>
      </c>
      <c r="H47" s="845">
        <v>2349</v>
      </c>
      <c r="I47" s="845">
        <v>2745</v>
      </c>
      <c r="J47" s="845">
        <v>2700</v>
      </c>
      <c r="K47" s="845">
        <v>2745</v>
      </c>
      <c r="L47" s="845">
        <v>2882</v>
      </c>
      <c r="M47" s="845">
        <v>2813</v>
      </c>
      <c r="N47" s="462"/>
      <c r="O47" s="351">
        <v>5973</v>
      </c>
    </row>
    <row r="48" spans="1:24" ht="10.5" customHeight="1" x14ac:dyDescent="0.2">
      <c r="A48" s="351"/>
      <c r="B48" s="411"/>
      <c r="C48" s="848" t="s">
        <v>73</v>
      </c>
      <c r="D48" s="844"/>
      <c r="E48" s="845">
        <v>16375</v>
      </c>
      <c r="F48" s="845">
        <v>16477</v>
      </c>
      <c r="G48" s="845">
        <v>14359</v>
      </c>
      <c r="H48" s="845">
        <v>16327</v>
      </c>
      <c r="I48" s="845">
        <v>18551</v>
      </c>
      <c r="J48" s="845">
        <v>18012</v>
      </c>
      <c r="K48" s="845">
        <v>16283</v>
      </c>
      <c r="L48" s="845">
        <v>14921</v>
      </c>
      <c r="M48" s="845">
        <v>14559</v>
      </c>
      <c r="N48" s="462"/>
      <c r="O48" s="351">
        <v>26102</v>
      </c>
    </row>
    <row r="49" spans="1:24" ht="10.5" customHeight="1" x14ac:dyDescent="0.2">
      <c r="A49" s="351"/>
      <c r="B49" s="411"/>
      <c r="C49" s="848" t="s">
        <v>75</v>
      </c>
      <c r="D49" s="844"/>
      <c r="E49" s="845">
        <v>1571</v>
      </c>
      <c r="F49" s="845">
        <v>1583</v>
      </c>
      <c r="G49" s="845">
        <v>1562</v>
      </c>
      <c r="H49" s="845">
        <v>1666</v>
      </c>
      <c r="I49" s="845">
        <v>1779</v>
      </c>
      <c r="J49" s="845">
        <v>1758</v>
      </c>
      <c r="K49" s="845">
        <v>1762</v>
      </c>
      <c r="L49" s="845">
        <v>1813</v>
      </c>
      <c r="M49" s="845">
        <v>1837</v>
      </c>
      <c r="N49" s="462"/>
      <c r="O49" s="351">
        <v>4393</v>
      </c>
    </row>
    <row r="50" spans="1:24" ht="10.5" customHeight="1" x14ac:dyDescent="0.2">
      <c r="A50" s="351"/>
      <c r="B50" s="411"/>
      <c r="C50" s="848" t="s">
        <v>59</v>
      </c>
      <c r="D50" s="844"/>
      <c r="E50" s="845">
        <v>6077</v>
      </c>
      <c r="F50" s="845">
        <v>5733</v>
      </c>
      <c r="G50" s="845">
        <v>5654</v>
      </c>
      <c r="H50" s="845">
        <v>7059</v>
      </c>
      <c r="I50" s="845">
        <v>8349</v>
      </c>
      <c r="J50" s="845">
        <v>8024</v>
      </c>
      <c r="K50" s="845">
        <v>7963</v>
      </c>
      <c r="L50" s="845">
        <v>8252</v>
      </c>
      <c r="M50" s="845">
        <v>8152</v>
      </c>
      <c r="N50" s="462"/>
      <c r="O50" s="351">
        <v>16923</v>
      </c>
    </row>
    <row r="51" spans="1:24" ht="10.5" customHeight="1" x14ac:dyDescent="0.2">
      <c r="A51" s="351"/>
      <c r="B51" s="411"/>
      <c r="C51" s="848" t="s">
        <v>58</v>
      </c>
      <c r="D51" s="844"/>
      <c r="E51" s="845">
        <v>32885</v>
      </c>
      <c r="F51" s="845">
        <v>33342</v>
      </c>
      <c r="G51" s="845">
        <v>33062</v>
      </c>
      <c r="H51" s="845">
        <v>37284</v>
      </c>
      <c r="I51" s="845">
        <v>43786</v>
      </c>
      <c r="J51" s="845">
        <v>44996</v>
      </c>
      <c r="K51" s="845">
        <v>46893</v>
      </c>
      <c r="L51" s="845">
        <v>48556</v>
      </c>
      <c r="M51" s="845">
        <v>50552</v>
      </c>
      <c r="N51" s="462"/>
      <c r="O51" s="351">
        <v>81201</v>
      </c>
    </row>
    <row r="52" spans="1:24" ht="10.5" customHeight="1" x14ac:dyDescent="0.2">
      <c r="A52" s="351"/>
      <c r="B52" s="411"/>
      <c r="C52" s="848" t="s">
        <v>56</v>
      </c>
      <c r="D52" s="844"/>
      <c r="E52" s="845">
        <v>1916</v>
      </c>
      <c r="F52" s="845">
        <v>1870</v>
      </c>
      <c r="G52" s="845">
        <v>1847</v>
      </c>
      <c r="H52" s="845">
        <v>2131</v>
      </c>
      <c r="I52" s="845">
        <v>2437</v>
      </c>
      <c r="J52" s="845">
        <v>2334</v>
      </c>
      <c r="K52" s="845">
        <v>2295</v>
      </c>
      <c r="L52" s="845">
        <v>2355</v>
      </c>
      <c r="M52" s="845">
        <v>2300</v>
      </c>
      <c r="N52" s="462"/>
      <c r="O52" s="351">
        <v>4403</v>
      </c>
    </row>
    <row r="53" spans="1:24" ht="10.5" customHeight="1" x14ac:dyDescent="0.2">
      <c r="A53" s="351"/>
      <c r="B53" s="411"/>
      <c r="C53" s="848" t="s">
        <v>62</v>
      </c>
      <c r="D53" s="844"/>
      <c r="E53" s="845">
        <v>37230</v>
      </c>
      <c r="F53" s="845">
        <v>36085</v>
      </c>
      <c r="G53" s="845">
        <v>35903</v>
      </c>
      <c r="H53" s="845">
        <v>41945</v>
      </c>
      <c r="I53" s="845">
        <v>46982</v>
      </c>
      <c r="J53" s="845">
        <v>45382</v>
      </c>
      <c r="K53" s="845">
        <v>45907</v>
      </c>
      <c r="L53" s="845">
        <v>46666</v>
      </c>
      <c r="M53" s="845">
        <v>48518</v>
      </c>
      <c r="N53" s="462"/>
      <c r="O53" s="351">
        <v>88638</v>
      </c>
    </row>
    <row r="54" spans="1:24" ht="10.5" customHeight="1" x14ac:dyDescent="0.2">
      <c r="A54" s="351"/>
      <c r="B54" s="411"/>
      <c r="C54" s="848" t="s">
        <v>78</v>
      </c>
      <c r="D54" s="844"/>
      <c r="E54" s="845">
        <v>6584</v>
      </c>
      <c r="F54" s="845">
        <v>6451</v>
      </c>
      <c r="G54" s="845">
        <v>6312</v>
      </c>
      <c r="H54" s="845">
        <v>7155</v>
      </c>
      <c r="I54" s="845">
        <v>7901</v>
      </c>
      <c r="J54" s="845">
        <v>7353</v>
      </c>
      <c r="K54" s="845">
        <v>7313</v>
      </c>
      <c r="L54" s="845">
        <v>7601</v>
      </c>
      <c r="M54" s="845">
        <v>7744</v>
      </c>
      <c r="N54" s="462"/>
      <c r="O54" s="351">
        <v>18640</v>
      </c>
    </row>
    <row r="55" spans="1:24" ht="10.5" customHeight="1" x14ac:dyDescent="0.2">
      <c r="A55" s="351"/>
      <c r="B55" s="411"/>
      <c r="C55" s="848" t="s">
        <v>57</v>
      </c>
      <c r="D55" s="844"/>
      <c r="E55" s="845">
        <v>14729</v>
      </c>
      <c r="F55" s="845">
        <v>14723</v>
      </c>
      <c r="G55" s="845">
        <v>14591</v>
      </c>
      <c r="H55" s="845">
        <v>17160</v>
      </c>
      <c r="I55" s="845">
        <v>20146</v>
      </c>
      <c r="J55" s="845">
        <v>19917</v>
      </c>
      <c r="K55" s="845">
        <v>20221</v>
      </c>
      <c r="L55" s="845">
        <v>20638</v>
      </c>
      <c r="M55" s="845">
        <v>20706</v>
      </c>
      <c r="N55" s="462"/>
      <c r="O55" s="351">
        <v>35533</v>
      </c>
    </row>
    <row r="56" spans="1:24" ht="10.5" customHeight="1" x14ac:dyDescent="0.2">
      <c r="A56" s="351"/>
      <c r="B56" s="411"/>
      <c r="C56" s="848" t="s">
        <v>64</v>
      </c>
      <c r="D56" s="844"/>
      <c r="E56" s="845">
        <v>2572</v>
      </c>
      <c r="F56" s="845">
        <v>2497</v>
      </c>
      <c r="G56" s="845">
        <v>2469</v>
      </c>
      <c r="H56" s="845">
        <v>3350</v>
      </c>
      <c r="I56" s="845">
        <v>4143</v>
      </c>
      <c r="J56" s="845">
        <v>4140</v>
      </c>
      <c r="K56" s="845">
        <v>3787</v>
      </c>
      <c r="L56" s="845">
        <v>3815</v>
      </c>
      <c r="M56" s="845">
        <v>3580</v>
      </c>
      <c r="N56" s="462"/>
      <c r="O56" s="351">
        <v>6979</v>
      </c>
    </row>
    <row r="57" spans="1:24" ht="10.5" customHeight="1" x14ac:dyDescent="0.2">
      <c r="A57" s="351"/>
      <c r="B57" s="411"/>
      <c r="C57" s="848" t="s">
        <v>66</v>
      </c>
      <c r="D57" s="844"/>
      <c r="E57" s="845">
        <v>2587</v>
      </c>
      <c r="F57" s="845">
        <v>2604</v>
      </c>
      <c r="G57" s="845">
        <v>2563</v>
      </c>
      <c r="H57" s="845">
        <v>2607</v>
      </c>
      <c r="I57" s="845">
        <v>2693</v>
      </c>
      <c r="J57" s="845">
        <v>2610</v>
      </c>
      <c r="K57" s="845">
        <v>2562</v>
      </c>
      <c r="L57" s="845">
        <v>2573</v>
      </c>
      <c r="M57" s="845">
        <v>2662</v>
      </c>
      <c r="N57" s="462"/>
      <c r="O57" s="351">
        <v>5622</v>
      </c>
    </row>
    <row r="58" spans="1:24" ht="10.5" customHeight="1" x14ac:dyDescent="0.2">
      <c r="A58" s="351"/>
      <c r="B58" s="411"/>
      <c r="C58" s="848" t="s">
        <v>76</v>
      </c>
      <c r="D58" s="844"/>
      <c r="E58" s="845">
        <v>5334</v>
      </c>
      <c r="F58" s="845">
        <v>5306</v>
      </c>
      <c r="G58" s="845">
        <v>5141</v>
      </c>
      <c r="H58" s="845">
        <v>5722</v>
      </c>
      <c r="I58" s="845">
        <v>6569</v>
      </c>
      <c r="J58" s="845">
        <v>6395</v>
      </c>
      <c r="K58" s="845">
        <v>6261</v>
      </c>
      <c r="L58" s="845">
        <v>6316</v>
      </c>
      <c r="M58" s="845">
        <v>6383</v>
      </c>
      <c r="N58" s="462"/>
      <c r="O58" s="351">
        <v>12225</v>
      </c>
    </row>
    <row r="59" spans="1:24" ht="10.5" customHeight="1" x14ac:dyDescent="0.2">
      <c r="A59" s="351"/>
      <c r="B59" s="411"/>
      <c r="C59" s="848" t="s">
        <v>127</v>
      </c>
      <c r="D59" s="844"/>
      <c r="E59" s="845">
        <v>5585</v>
      </c>
      <c r="F59" s="845">
        <v>5603</v>
      </c>
      <c r="G59" s="845">
        <v>5369</v>
      </c>
      <c r="H59" s="845">
        <v>5258</v>
      </c>
      <c r="I59" s="845">
        <v>5335</v>
      </c>
      <c r="J59" s="845">
        <v>5165</v>
      </c>
      <c r="K59" s="845">
        <v>4928</v>
      </c>
      <c r="L59" s="845">
        <v>4740</v>
      </c>
      <c r="M59" s="845">
        <v>4780</v>
      </c>
      <c r="N59" s="462"/>
      <c r="O59" s="351">
        <v>8291</v>
      </c>
    </row>
    <row r="60" spans="1:24" ht="10.5" customHeight="1" x14ac:dyDescent="0.2">
      <c r="A60" s="351"/>
      <c r="B60" s="411"/>
      <c r="C60" s="848" t="s">
        <v>128</v>
      </c>
      <c r="D60" s="844"/>
      <c r="E60" s="845">
        <v>4691</v>
      </c>
      <c r="F60" s="845">
        <v>4878</v>
      </c>
      <c r="G60" s="845">
        <v>4827</v>
      </c>
      <c r="H60" s="845">
        <v>4862</v>
      </c>
      <c r="I60" s="845">
        <v>5069</v>
      </c>
      <c r="J60" s="845">
        <v>5177</v>
      </c>
      <c r="K60" s="845">
        <v>5218</v>
      </c>
      <c r="L60" s="845">
        <v>5460</v>
      </c>
      <c r="M60" s="845">
        <v>5624</v>
      </c>
      <c r="N60" s="462"/>
      <c r="O60" s="351">
        <v>12043</v>
      </c>
    </row>
    <row r="61" spans="1:24" s="389" customFormat="1" ht="11.25" customHeight="1" x14ac:dyDescent="0.2">
      <c r="A61" s="385"/>
      <c r="B61" s="621"/>
      <c r="C61" s="1101" t="s">
        <v>143</v>
      </c>
      <c r="D61" s="1101"/>
      <c r="E61" s="387"/>
      <c r="F61" s="387"/>
      <c r="G61" s="387"/>
      <c r="H61" s="387"/>
      <c r="I61" s="387"/>
      <c r="J61" s="387"/>
      <c r="K61" s="387"/>
      <c r="L61" s="387"/>
      <c r="M61" s="387"/>
      <c r="N61" s="640"/>
      <c r="O61" s="385"/>
      <c r="P61" s="1112"/>
      <c r="Q61" s="1112"/>
      <c r="R61" s="1112"/>
      <c r="S61" s="1112"/>
      <c r="T61" s="1112"/>
      <c r="U61" s="1112"/>
      <c r="V61" s="1112"/>
      <c r="W61" s="1112"/>
      <c r="X61" s="1112"/>
    </row>
    <row r="62" spans="1:24" s="365" customFormat="1" x14ac:dyDescent="0.2">
      <c r="A62" s="363"/>
      <c r="B62" s="932"/>
      <c r="C62" s="1666" t="s">
        <v>144</v>
      </c>
      <c r="D62" s="1666"/>
      <c r="E62" s="975">
        <v>498.28</v>
      </c>
      <c r="F62" s="975">
        <v>501.36</v>
      </c>
      <c r="G62" s="975">
        <v>497.83</v>
      </c>
      <c r="H62" s="975">
        <v>514.39</v>
      </c>
      <c r="I62" s="975">
        <v>503.14</v>
      </c>
      <c r="J62" s="975">
        <v>504.65</v>
      </c>
      <c r="K62" s="975">
        <v>502.46</v>
      </c>
      <c r="L62" s="975">
        <v>501.33</v>
      </c>
      <c r="M62" s="975">
        <v>494.85</v>
      </c>
      <c r="N62" s="529"/>
      <c r="O62" s="363">
        <v>491.25</v>
      </c>
      <c r="P62" s="611"/>
      <c r="Q62" s="611"/>
      <c r="R62" s="611"/>
      <c r="S62" s="611"/>
      <c r="T62" s="611"/>
      <c r="U62" s="611"/>
      <c r="V62" s="611"/>
      <c r="W62" s="611"/>
      <c r="X62" s="611"/>
    </row>
    <row r="63" spans="1:24" s="365" customFormat="1" ht="17.25" customHeight="1" x14ac:dyDescent="0.2">
      <c r="A63" s="363"/>
      <c r="B63" s="932"/>
      <c r="C63" s="1667" t="s">
        <v>533</v>
      </c>
      <c r="D63" s="1667"/>
      <c r="E63" s="1667"/>
      <c r="F63" s="1667"/>
      <c r="G63" s="1667"/>
      <c r="H63" s="1667"/>
      <c r="I63" s="1667"/>
      <c r="J63" s="1667"/>
      <c r="K63" s="1667"/>
      <c r="L63" s="1667"/>
      <c r="M63" s="1667"/>
      <c r="N63" s="529"/>
      <c r="O63" s="363"/>
      <c r="P63" s="611"/>
      <c r="Q63" s="611"/>
      <c r="R63" s="611"/>
      <c r="S63" s="611"/>
      <c r="T63" s="611"/>
      <c r="U63" s="611"/>
      <c r="V63" s="611"/>
      <c r="W63" s="611"/>
      <c r="X63" s="611"/>
    </row>
    <row r="64" spans="1:24" ht="5.25" customHeight="1" thickBot="1" x14ac:dyDescent="0.25">
      <c r="A64" s="351"/>
      <c r="B64" s="411"/>
      <c r="C64" s="312"/>
      <c r="D64" s="312"/>
      <c r="E64" s="312"/>
      <c r="F64" s="312"/>
      <c r="G64" s="312"/>
      <c r="H64" s="312"/>
      <c r="I64" s="312"/>
      <c r="J64" s="312"/>
      <c r="K64" s="312"/>
      <c r="L64" s="312"/>
      <c r="M64" s="312"/>
      <c r="N64" s="462"/>
      <c r="O64" s="351"/>
    </row>
    <row r="65" spans="1:24" ht="13.5" thickBot="1" x14ac:dyDescent="0.25">
      <c r="A65" s="351"/>
      <c r="B65" s="411"/>
      <c r="C65" s="1646" t="s">
        <v>22</v>
      </c>
      <c r="D65" s="1647"/>
      <c r="E65" s="1647"/>
      <c r="F65" s="1647"/>
      <c r="G65" s="1647"/>
      <c r="H65" s="1647"/>
      <c r="I65" s="1647"/>
      <c r="J65" s="1647"/>
      <c r="K65" s="1647"/>
      <c r="L65" s="1647"/>
      <c r="M65" s="1648"/>
      <c r="N65" s="462"/>
      <c r="O65" s="351"/>
    </row>
    <row r="66" spans="1:24" ht="8.25" customHeight="1" x14ac:dyDescent="0.2">
      <c r="A66" s="351"/>
      <c r="B66" s="411"/>
      <c r="C66" s="980" t="s">
        <v>77</v>
      </c>
      <c r="D66" s="377"/>
      <c r="E66" s="392"/>
      <c r="F66" s="392"/>
      <c r="G66" s="392"/>
      <c r="H66" s="392"/>
      <c r="I66" s="392"/>
      <c r="J66" s="392"/>
      <c r="K66" s="392"/>
      <c r="L66" s="392"/>
      <c r="M66" s="392"/>
      <c r="N66" s="462"/>
      <c r="O66" s="351"/>
    </row>
    <row r="67" spans="1:24" x14ac:dyDescent="0.2">
      <c r="A67" s="351"/>
      <c r="B67" s="411"/>
      <c r="C67" s="1654" t="s">
        <v>140</v>
      </c>
      <c r="D67" s="1654"/>
      <c r="E67" s="387">
        <f t="shared" ref="E67:M67" si="0">+E68+E69</f>
        <v>161996</v>
      </c>
      <c r="F67" s="387">
        <f t="shared" si="0"/>
        <v>182124</v>
      </c>
      <c r="G67" s="387">
        <f t="shared" si="0"/>
        <v>159352</v>
      </c>
      <c r="H67" s="387">
        <f t="shared" si="0"/>
        <v>200750</v>
      </c>
      <c r="I67" s="387">
        <f t="shared" si="0"/>
        <v>174644</v>
      </c>
      <c r="J67" s="387">
        <f t="shared" si="0"/>
        <v>149390</v>
      </c>
      <c r="K67" s="387">
        <f t="shared" si="0"/>
        <v>165916</v>
      </c>
      <c r="L67" s="387">
        <f t="shared" si="0"/>
        <v>167065</v>
      </c>
      <c r="M67" s="387">
        <f t="shared" si="0"/>
        <v>175002</v>
      </c>
      <c r="N67" s="462"/>
      <c r="O67" s="351"/>
    </row>
    <row r="68" spans="1:24" ht="12" customHeight="1" x14ac:dyDescent="0.2">
      <c r="A68" s="351"/>
      <c r="B68" s="411"/>
      <c r="C68" s="848" t="s">
        <v>71</v>
      </c>
      <c r="D68" s="847"/>
      <c r="E68" s="845">
        <v>65280</v>
      </c>
      <c r="F68" s="845">
        <v>72333</v>
      </c>
      <c r="G68" s="845">
        <v>63111</v>
      </c>
      <c r="H68" s="845">
        <v>85646</v>
      </c>
      <c r="I68" s="845">
        <v>74653</v>
      </c>
      <c r="J68" s="845">
        <v>65184</v>
      </c>
      <c r="K68" s="845">
        <v>68593</v>
      </c>
      <c r="L68" s="845">
        <v>68832</v>
      </c>
      <c r="M68" s="845">
        <v>73027</v>
      </c>
      <c r="N68" s="462"/>
      <c r="O68" s="351"/>
    </row>
    <row r="69" spans="1:24" ht="12" customHeight="1" x14ac:dyDescent="0.2">
      <c r="A69" s="351"/>
      <c r="B69" s="411"/>
      <c r="C69" s="848" t="s">
        <v>70</v>
      </c>
      <c r="D69" s="847"/>
      <c r="E69" s="845">
        <v>96716</v>
      </c>
      <c r="F69" s="845">
        <v>109791</v>
      </c>
      <c r="G69" s="845">
        <v>96241</v>
      </c>
      <c r="H69" s="845">
        <v>115104</v>
      </c>
      <c r="I69" s="845">
        <v>99991</v>
      </c>
      <c r="J69" s="845">
        <v>84206</v>
      </c>
      <c r="K69" s="845">
        <v>97323</v>
      </c>
      <c r="L69" s="845">
        <v>98233</v>
      </c>
      <c r="M69" s="845">
        <v>101975</v>
      </c>
      <c r="N69" s="462"/>
      <c r="O69" s="351">
        <v>58328</v>
      </c>
    </row>
    <row r="70" spans="1:24" s="389" customFormat="1" ht="9" customHeight="1" x14ac:dyDescent="0.2">
      <c r="A70" s="385"/>
      <c r="B70" s="621"/>
      <c r="C70" s="1658" t="s">
        <v>532</v>
      </c>
      <c r="D70" s="1658"/>
      <c r="E70" s="1658"/>
      <c r="F70" s="1658"/>
      <c r="G70" s="1658"/>
      <c r="H70" s="1658"/>
      <c r="I70" s="1658"/>
      <c r="J70" s="1658"/>
      <c r="K70" s="1658"/>
      <c r="L70" s="1658"/>
      <c r="M70" s="1658"/>
      <c r="N70" s="462"/>
      <c r="O70" s="385"/>
      <c r="P70" s="1112"/>
      <c r="Q70" s="1112"/>
      <c r="R70" s="1112"/>
      <c r="S70" s="1112"/>
      <c r="T70" s="1112"/>
      <c r="U70" s="1112"/>
      <c r="V70" s="1112"/>
      <c r="W70" s="1112"/>
      <c r="X70" s="1112"/>
    </row>
    <row r="71" spans="1:24" ht="9" customHeight="1" x14ac:dyDescent="0.2">
      <c r="A71" s="351"/>
      <c r="B71" s="411"/>
      <c r="C71" s="1659" t="s">
        <v>456</v>
      </c>
      <c r="D71" s="1659"/>
      <c r="E71" s="1659"/>
      <c r="F71" s="1659"/>
      <c r="G71" s="1659"/>
      <c r="H71" s="1659"/>
      <c r="I71" s="1659"/>
      <c r="J71" s="1659"/>
      <c r="K71" s="1659"/>
      <c r="L71" s="1659"/>
      <c r="M71" s="1659"/>
      <c r="N71" s="929"/>
      <c r="O71" s="351"/>
    </row>
    <row r="72" spans="1:24" ht="9" customHeight="1" x14ac:dyDescent="0.2">
      <c r="A72" s="351"/>
      <c r="B72" s="411"/>
      <c r="C72" s="850" t="s">
        <v>457</v>
      </c>
      <c r="D72" s="850"/>
      <c r="E72" s="850"/>
      <c r="F72" s="850"/>
      <c r="G72" s="850"/>
      <c r="H72" s="850"/>
      <c r="I72" s="850"/>
      <c r="J72" s="930"/>
      <c r="K72" s="1659"/>
      <c r="L72" s="1659"/>
      <c r="M72" s="1659"/>
      <c r="N72" s="1659"/>
      <c r="O72" s="351"/>
    </row>
    <row r="73" spans="1:24" ht="10.5" customHeight="1" x14ac:dyDescent="0.2">
      <c r="A73" s="351"/>
      <c r="B73" s="411"/>
      <c r="C73" s="852" t="s">
        <v>396</v>
      </c>
      <c r="D73" s="89"/>
      <c r="E73" s="89"/>
      <c r="F73" s="89"/>
      <c r="G73" s="1103" t="s">
        <v>131</v>
      </c>
      <c r="H73" s="89"/>
      <c r="I73" s="89"/>
      <c r="J73" s="89"/>
      <c r="K73" s="89"/>
      <c r="L73" s="89"/>
      <c r="M73" s="89"/>
      <c r="N73" s="462"/>
      <c r="O73" s="351"/>
    </row>
    <row r="74" spans="1:24" x14ac:dyDescent="0.2">
      <c r="A74" s="351"/>
      <c r="B74" s="933">
        <v>20</v>
      </c>
      <c r="C74" s="1665">
        <v>44105</v>
      </c>
      <c r="D74" s="1631"/>
      <c r="E74" s="931"/>
      <c r="F74" s="931"/>
      <c r="G74" s="358"/>
      <c r="H74" s="358"/>
      <c r="I74" s="358"/>
      <c r="J74" s="358"/>
      <c r="K74" s="1656"/>
      <c r="L74" s="1656"/>
      <c r="M74" s="1656"/>
      <c r="O74" s="358"/>
    </row>
  </sheetData>
  <mergeCells count="22">
    <mergeCell ref="C40:D40"/>
    <mergeCell ref="K1:M1"/>
    <mergeCell ref="C4:M4"/>
    <mergeCell ref="C8:D8"/>
    <mergeCell ref="C9:D9"/>
    <mergeCell ref="C31:M31"/>
    <mergeCell ref="C33:D33"/>
    <mergeCell ref="C35:D35"/>
    <mergeCell ref="C36:D36"/>
    <mergeCell ref="C37:D37"/>
    <mergeCell ref="C38:D38"/>
    <mergeCell ref="C39:D39"/>
    <mergeCell ref="C71:M71"/>
    <mergeCell ref="K72:N72"/>
    <mergeCell ref="C74:D74"/>
    <mergeCell ref="K74:M74"/>
    <mergeCell ref="C62:D62"/>
    <mergeCell ref="C63:M63"/>
    <mergeCell ref="C65:M65"/>
    <mergeCell ref="C67:D67"/>
    <mergeCell ref="C70:H70"/>
    <mergeCell ref="I70:M70"/>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zoomScaleNormal="100" workbookViewId="0"/>
  </sheetViews>
  <sheetFormatPr defaultColWidth="9.28515625" defaultRowHeight="12.75" x14ac:dyDescent="0.2"/>
  <cols>
    <col min="1" max="1" width="0.7109375" style="356" customWidth="1"/>
    <col min="2" max="2" width="2.5703125" style="356" customWidth="1"/>
    <col min="3" max="3" width="0.7109375" style="356" customWidth="1"/>
    <col min="4" max="4" width="31.7109375" style="356" customWidth="1"/>
    <col min="5" max="7" width="5" style="567" customWidth="1"/>
    <col min="8" max="8" width="5" style="486" customWidth="1"/>
    <col min="9" max="11" width="4.7109375" style="486" customWidth="1"/>
    <col min="12" max="13" width="4.7109375" style="567" customWidth="1"/>
    <col min="14" max="15" width="4.7109375" style="486" customWidth="1"/>
    <col min="16" max="16" width="4.7109375" style="567" customWidth="1"/>
    <col min="17" max="17" width="5.28515625" style="567" customWidth="1"/>
    <col min="18" max="18" width="2.42578125" style="592" customWidth="1"/>
    <col min="19" max="19" width="0.7109375" style="356" customWidth="1"/>
    <col min="20" max="16384" width="9.28515625" style="356"/>
  </cols>
  <sheetData>
    <row r="1" spans="1:19" ht="13.5" customHeight="1" x14ac:dyDescent="0.2">
      <c r="A1" s="351"/>
      <c r="B1" s="1346"/>
      <c r="C1" s="1346"/>
      <c r="D1" s="1668" t="s">
        <v>301</v>
      </c>
      <c r="E1" s="1668"/>
      <c r="F1" s="1668"/>
      <c r="G1" s="1668"/>
      <c r="H1" s="1668"/>
      <c r="I1" s="1668"/>
      <c r="J1" s="1668"/>
      <c r="K1" s="1668"/>
      <c r="L1" s="505"/>
      <c r="M1" s="505"/>
      <c r="N1" s="505"/>
      <c r="O1" s="505"/>
      <c r="P1" s="505"/>
      <c r="Q1" s="505"/>
      <c r="R1" s="952"/>
      <c r="S1" s="351"/>
    </row>
    <row r="2" spans="1:19" ht="6" customHeight="1" x14ac:dyDescent="0.2">
      <c r="A2" s="351"/>
      <c r="B2" s="1349"/>
      <c r="C2" s="1349"/>
      <c r="D2" s="1349"/>
      <c r="E2" s="532"/>
      <c r="F2" s="532"/>
      <c r="G2" s="532"/>
      <c r="H2" s="533"/>
      <c r="I2" s="533"/>
      <c r="J2" s="533"/>
      <c r="K2" s="533"/>
      <c r="L2" s="532"/>
      <c r="M2" s="532"/>
      <c r="N2" s="533"/>
      <c r="O2" s="533"/>
      <c r="P2" s="532"/>
      <c r="Q2" s="532" t="s">
        <v>302</v>
      </c>
      <c r="R2" s="951"/>
      <c r="S2" s="361"/>
    </row>
    <row r="3" spans="1:19" ht="13.5" customHeight="1" thickBot="1" x14ac:dyDescent="0.25">
      <c r="A3" s="351"/>
      <c r="B3" s="361"/>
      <c r="C3" s="361"/>
      <c r="D3" s="361"/>
      <c r="E3" s="534"/>
      <c r="F3" s="534"/>
      <c r="G3" s="534"/>
      <c r="H3" s="492"/>
      <c r="I3" s="492"/>
      <c r="J3" s="492"/>
      <c r="K3" s="492"/>
      <c r="L3" s="534"/>
      <c r="M3" s="534"/>
      <c r="N3" s="492"/>
      <c r="O3" s="492"/>
      <c r="P3" s="1669" t="s">
        <v>72</v>
      </c>
      <c r="Q3" s="1669"/>
      <c r="R3" s="940"/>
      <c r="S3" s="361"/>
    </row>
    <row r="4" spans="1:19" ht="13.5" customHeight="1" thickBot="1" x14ac:dyDescent="0.25">
      <c r="A4" s="351"/>
      <c r="B4" s="361"/>
      <c r="C4" s="517" t="s">
        <v>360</v>
      </c>
      <c r="D4" s="535"/>
      <c r="E4" s="536"/>
      <c r="F4" s="536"/>
      <c r="G4" s="536"/>
      <c r="H4" s="536"/>
      <c r="I4" s="536"/>
      <c r="J4" s="536"/>
      <c r="K4" s="536"/>
      <c r="L4" s="536"/>
      <c r="M4" s="536"/>
      <c r="N4" s="536"/>
      <c r="O4" s="536"/>
      <c r="P4" s="536"/>
      <c r="Q4" s="537"/>
      <c r="R4" s="941"/>
      <c r="S4" s="86"/>
    </row>
    <row r="5" spans="1:19" s="378" customFormat="1" ht="4.5" customHeight="1" x14ac:dyDescent="0.2">
      <c r="A5" s="351"/>
      <c r="B5" s="361"/>
      <c r="C5" s="538"/>
      <c r="D5" s="538"/>
      <c r="E5" s="539"/>
      <c r="F5" s="539"/>
      <c r="G5" s="539"/>
      <c r="H5" s="539"/>
      <c r="I5" s="539"/>
      <c r="J5" s="539"/>
      <c r="K5" s="539"/>
      <c r="L5" s="539"/>
      <c r="M5" s="539"/>
      <c r="N5" s="539"/>
      <c r="O5" s="539"/>
      <c r="P5" s="539"/>
      <c r="Q5" s="539"/>
      <c r="R5" s="941"/>
      <c r="S5" s="86"/>
    </row>
    <row r="6" spans="1:19" s="378" customFormat="1" ht="13.5" customHeight="1" x14ac:dyDescent="0.2">
      <c r="A6" s="351"/>
      <c r="B6" s="361"/>
      <c r="C6" s="538"/>
      <c r="D6" s="538"/>
      <c r="E6" s="1348" t="s">
        <v>34</v>
      </c>
      <c r="F6" s="1348" t="s">
        <v>521</v>
      </c>
      <c r="G6" s="1348" t="s">
        <v>34</v>
      </c>
      <c r="H6" s="1348" t="s">
        <v>34</v>
      </c>
      <c r="I6" s="1348" t="s">
        <v>34</v>
      </c>
      <c r="J6" s="1348" t="s">
        <v>34</v>
      </c>
      <c r="K6" s="994" t="s">
        <v>34</v>
      </c>
      <c r="L6" s="994" t="s">
        <v>34</v>
      </c>
      <c r="M6" s="994" t="s">
        <v>522</v>
      </c>
      <c r="N6" s="1347" t="s">
        <v>34</v>
      </c>
      <c r="O6" s="994" t="s">
        <v>34</v>
      </c>
      <c r="P6" s="994" t="s">
        <v>34</v>
      </c>
      <c r="Q6" s="994" t="s">
        <v>34</v>
      </c>
      <c r="R6" s="941"/>
      <c r="S6" s="86"/>
    </row>
    <row r="7" spans="1:19" s="378" customFormat="1" ht="13.5" customHeight="1" x14ac:dyDescent="0.2">
      <c r="A7" s="351"/>
      <c r="B7" s="361"/>
      <c r="C7" s="538"/>
      <c r="D7" s="538"/>
      <c r="E7" s="634" t="s">
        <v>95</v>
      </c>
      <c r="F7" s="634" t="s">
        <v>94</v>
      </c>
      <c r="G7" s="634" t="s">
        <v>93</v>
      </c>
      <c r="H7" s="634" t="s">
        <v>512</v>
      </c>
      <c r="I7" s="634" t="s">
        <v>92</v>
      </c>
      <c r="J7" s="634" t="s">
        <v>513</v>
      </c>
      <c r="K7" s="634" t="s">
        <v>101</v>
      </c>
      <c r="L7" s="634" t="s">
        <v>100</v>
      </c>
      <c r="M7" s="634" t="s">
        <v>99</v>
      </c>
      <c r="N7" s="634" t="s">
        <v>98</v>
      </c>
      <c r="O7" s="634" t="s">
        <v>97</v>
      </c>
      <c r="P7" s="634" t="s">
        <v>96</v>
      </c>
      <c r="Q7" s="634" t="s">
        <v>95</v>
      </c>
      <c r="R7" s="941"/>
      <c r="S7" s="369"/>
    </row>
    <row r="8" spans="1:19" s="378" customFormat="1" ht="3.75" customHeight="1" x14ac:dyDescent="0.2">
      <c r="A8" s="351"/>
      <c r="B8" s="361"/>
      <c r="C8" s="538"/>
      <c r="D8" s="538"/>
      <c r="E8" s="369"/>
      <c r="F8" s="369"/>
      <c r="G8" s="369"/>
      <c r="H8" s="369"/>
      <c r="I8" s="369"/>
      <c r="J8" s="369"/>
      <c r="K8" s="369"/>
      <c r="L8" s="369"/>
      <c r="M8" s="369"/>
      <c r="N8" s="369"/>
      <c r="O8" s="369"/>
      <c r="P8" s="369"/>
      <c r="Q8" s="369"/>
      <c r="R8" s="941"/>
      <c r="S8" s="369"/>
    </row>
    <row r="9" spans="1:19" s="541" customFormat="1" ht="15.75" customHeight="1" x14ac:dyDescent="0.2">
      <c r="A9" s="540"/>
      <c r="B9" s="936"/>
      <c r="C9" s="1345" t="s">
        <v>288</v>
      </c>
      <c r="D9" s="1345"/>
      <c r="E9" s="309">
        <v>2.2000000000000002</v>
      </c>
      <c r="F9" s="309">
        <v>2.1</v>
      </c>
      <c r="G9" s="309">
        <v>2.2000000000000002</v>
      </c>
      <c r="H9" s="309">
        <v>2.1</v>
      </c>
      <c r="I9" s="309">
        <v>2.2000000000000002</v>
      </c>
      <c r="J9" s="309">
        <v>2.2000000000000002</v>
      </c>
      <c r="K9" s="309">
        <v>1.9</v>
      </c>
      <c r="L9" s="309">
        <v>-0.7</v>
      </c>
      <c r="M9" s="309">
        <v>-3.2</v>
      </c>
      <c r="N9" s="309">
        <v>-4.3</v>
      </c>
      <c r="O9" s="309">
        <v>-2.9</v>
      </c>
      <c r="P9" s="309">
        <v>-1.3</v>
      </c>
      <c r="Q9" s="309">
        <v>-0.5</v>
      </c>
      <c r="R9" s="942"/>
      <c r="S9" s="342"/>
    </row>
    <row r="10" spans="1:19" s="541" customFormat="1" ht="15.75" customHeight="1" x14ac:dyDescent="0.2">
      <c r="A10" s="540"/>
      <c r="B10" s="936"/>
      <c r="C10" s="1345" t="s">
        <v>289</v>
      </c>
      <c r="D10" s="199"/>
      <c r="E10" s="542"/>
      <c r="F10" s="542"/>
      <c r="G10" s="542"/>
      <c r="H10" s="542"/>
      <c r="I10" s="542"/>
      <c r="J10" s="542"/>
      <c r="K10" s="542"/>
      <c r="L10" s="542"/>
      <c r="M10" s="542"/>
      <c r="N10" s="542"/>
      <c r="O10" s="542"/>
      <c r="P10" s="542"/>
      <c r="Q10" s="542"/>
      <c r="R10" s="943"/>
      <c r="S10" s="342"/>
    </row>
    <row r="11" spans="1:19" s="378" customFormat="1" ht="11.25" customHeight="1" x14ac:dyDescent="0.2">
      <c r="A11" s="351"/>
      <c r="B11" s="361"/>
      <c r="C11" s="361"/>
      <c r="D11" s="93" t="s">
        <v>431</v>
      </c>
      <c r="E11" s="543">
        <v>-4.0999999999999996</v>
      </c>
      <c r="F11" s="543">
        <v>-4.2</v>
      </c>
      <c r="G11" s="543">
        <v>-4.4000000000000004</v>
      </c>
      <c r="H11" s="543">
        <v>-4.3</v>
      </c>
      <c r="I11" s="543">
        <v>-3.4</v>
      </c>
      <c r="J11" s="543">
        <v>-4.2</v>
      </c>
      <c r="K11" s="543">
        <v>-6.1</v>
      </c>
      <c r="L11" s="543">
        <v>-15.9</v>
      </c>
      <c r="M11" s="543">
        <v>-26.8</v>
      </c>
      <c r="N11" s="543">
        <v>-31.7</v>
      </c>
      <c r="O11" s="543">
        <v>-25.6</v>
      </c>
      <c r="P11" s="543">
        <v>-17.3</v>
      </c>
      <c r="Q11" s="543">
        <v>-14.3</v>
      </c>
      <c r="R11" s="944"/>
      <c r="S11" s="86"/>
    </row>
    <row r="12" spans="1:19" s="378" customFormat="1" ht="12.75" customHeight="1" x14ac:dyDescent="0.2">
      <c r="A12" s="351"/>
      <c r="B12" s="361"/>
      <c r="C12" s="361"/>
      <c r="D12" s="93" t="s">
        <v>428</v>
      </c>
      <c r="E12" s="543">
        <v>-12.7</v>
      </c>
      <c r="F12" s="543">
        <v>-11.7</v>
      </c>
      <c r="G12" s="543">
        <v>-11.9</v>
      </c>
      <c r="H12" s="543">
        <v>-11.6</v>
      </c>
      <c r="I12" s="543">
        <v>-9.3000000000000007</v>
      </c>
      <c r="J12" s="543">
        <v>-7.5</v>
      </c>
      <c r="K12" s="543">
        <v>-6.4</v>
      </c>
      <c r="L12" s="543">
        <v>-16.5</v>
      </c>
      <c r="M12" s="543">
        <v>-24.3</v>
      </c>
      <c r="N12" s="543">
        <v>-29.1</v>
      </c>
      <c r="O12" s="543">
        <v>-23.2</v>
      </c>
      <c r="P12" s="543">
        <v>-17.899999999999999</v>
      </c>
      <c r="Q12" s="543">
        <v>-14.4</v>
      </c>
      <c r="R12" s="944"/>
      <c r="S12" s="86"/>
    </row>
    <row r="13" spans="1:19" s="378" customFormat="1" ht="12" customHeight="1" x14ac:dyDescent="0.2">
      <c r="A13" s="351"/>
      <c r="B13" s="361"/>
      <c r="C13" s="361"/>
      <c r="D13" s="93" t="s">
        <v>429</v>
      </c>
      <c r="E13" s="543">
        <v>2.6</v>
      </c>
      <c r="F13" s="543">
        <v>1.8</v>
      </c>
      <c r="G13" s="543">
        <v>2.2000000000000002</v>
      </c>
      <c r="H13" s="543">
        <v>1.6</v>
      </c>
      <c r="I13" s="543">
        <v>2</v>
      </c>
      <c r="J13" s="543">
        <v>1.5</v>
      </c>
      <c r="K13" s="543">
        <v>0.2</v>
      </c>
      <c r="L13" s="543">
        <v>-10.7</v>
      </c>
      <c r="M13" s="543">
        <v>-20.5</v>
      </c>
      <c r="N13" s="543">
        <v>-26.3</v>
      </c>
      <c r="O13" s="543">
        <v>-20.7</v>
      </c>
      <c r="P13" s="543">
        <v>-13.8</v>
      </c>
      <c r="Q13" s="543">
        <v>-9.6999999999999993</v>
      </c>
      <c r="R13" s="944"/>
      <c r="S13" s="86"/>
    </row>
    <row r="14" spans="1:19" s="378" customFormat="1" ht="12" customHeight="1" x14ac:dyDescent="0.2">
      <c r="A14" s="351"/>
      <c r="B14" s="361"/>
      <c r="C14" s="361"/>
      <c r="D14" s="93" t="s">
        <v>146</v>
      </c>
      <c r="E14" s="543">
        <v>9.9</v>
      </c>
      <c r="F14" s="543">
        <v>10.4</v>
      </c>
      <c r="G14" s="543">
        <v>11.4</v>
      </c>
      <c r="H14" s="543">
        <v>10.1</v>
      </c>
      <c r="I14" s="543">
        <v>8.1999999999999993</v>
      </c>
      <c r="J14" s="543">
        <v>6.5</v>
      </c>
      <c r="K14" s="543">
        <v>2.7</v>
      </c>
      <c r="L14" s="543">
        <v>-18.2</v>
      </c>
      <c r="M14" s="543">
        <v>-39.6</v>
      </c>
      <c r="N14" s="543">
        <v>-52.9</v>
      </c>
      <c r="O14" s="543">
        <v>-46.9</v>
      </c>
      <c r="P14" s="543">
        <v>-37.1</v>
      </c>
      <c r="Q14" s="543">
        <v>-27.7</v>
      </c>
      <c r="R14" s="944"/>
      <c r="S14" s="86"/>
    </row>
    <row r="15" spans="1:19" s="378" customFormat="1" ht="10.5" customHeight="1" x14ac:dyDescent="0.2">
      <c r="A15" s="351"/>
      <c r="B15" s="361"/>
      <c r="C15" s="361"/>
      <c r="D15" s="166"/>
      <c r="E15" s="544"/>
      <c r="F15" s="544"/>
      <c r="G15" s="544"/>
      <c r="H15" s="544"/>
      <c r="I15" s="544"/>
      <c r="J15" s="544"/>
      <c r="K15" s="544"/>
      <c r="L15" s="544"/>
      <c r="M15" s="544"/>
      <c r="N15" s="544"/>
      <c r="O15" s="544"/>
      <c r="P15" s="544"/>
      <c r="Q15" s="544"/>
      <c r="R15" s="944"/>
      <c r="S15" s="86"/>
    </row>
    <row r="16" spans="1:19" s="378" customFormat="1" ht="10.5" customHeight="1" x14ac:dyDescent="0.2">
      <c r="A16" s="351"/>
      <c r="B16" s="361"/>
      <c r="C16" s="361"/>
      <c r="D16" s="166"/>
      <c r="E16" s="544"/>
      <c r="F16" s="544"/>
      <c r="G16" s="544"/>
      <c r="H16" s="544"/>
      <c r="I16" s="544"/>
      <c r="J16" s="544"/>
      <c r="K16" s="544"/>
      <c r="L16" s="544"/>
      <c r="M16" s="544"/>
      <c r="N16" s="544"/>
      <c r="O16" s="544"/>
      <c r="P16" s="544"/>
      <c r="Q16" s="544"/>
      <c r="R16" s="944"/>
      <c r="S16" s="86"/>
    </row>
    <row r="17" spans="1:19" s="378" customFormat="1" ht="10.5" customHeight="1" x14ac:dyDescent="0.2">
      <c r="A17" s="351"/>
      <c r="B17" s="361"/>
      <c r="C17" s="361"/>
      <c r="D17" s="166"/>
      <c r="E17" s="544"/>
      <c r="F17" s="544"/>
      <c r="G17" s="544"/>
      <c r="H17" s="544"/>
      <c r="I17" s="544"/>
      <c r="J17" s="544"/>
      <c r="K17" s="544"/>
      <c r="L17" s="544"/>
      <c r="M17" s="544"/>
      <c r="N17" s="544"/>
      <c r="O17" s="544"/>
      <c r="P17" s="544"/>
      <c r="Q17" s="544"/>
      <c r="R17" s="944"/>
      <c r="S17" s="86"/>
    </row>
    <row r="18" spans="1:19" s="378" customFormat="1" ht="10.5" customHeight="1" x14ac:dyDescent="0.2">
      <c r="A18" s="351"/>
      <c r="B18" s="361"/>
      <c r="C18" s="361"/>
      <c r="D18" s="166"/>
      <c r="E18" s="544"/>
      <c r="F18" s="544"/>
      <c r="G18" s="544"/>
      <c r="H18" s="544"/>
      <c r="I18" s="544"/>
      <c r="J18" s="544"/>
      <c r="K18" s="544"/>
      <c r="L18" s="544"/>
      <c r="M18" s="544"/>
      <c r="N18" s="544"/>
      <c r="O18" s="544"/>
      <c r="P18" s="544"/>
      <c r="Q18" s="544"/>
      <c r="R18" s="944"/>
      <c r="S18" s="86"/>
    </row>
    <row r="19" spans="1:19" s="378" customFormat="1" ht="10.5" customHeight="1" x14ac:dyDescent="0.2">
      <c r="A19" s="351"/>
      <c r="B19" s="361"/>
      <c r="C19" s="361"/>
      <c r="D19" s="166"/>
      <c r="E19" s="544"/>
      <c r="F19" s="544"/>
      <c r="G19" s="544"/>
      <c r="H19" s="544"/>
      <c r="I19" s="544"/>
      <c r="J19" s="544"/>
      <c r="K19" s="544"/>
      <c r="L19" s="544"/>
      <c r="M19" s="544"/>
      <c r="N19" s="544"/>
      <c r="O19" s="544"/>
      <c r="P19" s="544"/>
      <c r="Q19" s="544"/>
      <c r="R19" s="944"/>
      <c r="S19" s="86"/>
    </row>
    <row r="20" spans="1:19" s="378" customFormat="1" ht="10.5" customHeight="1" x14ac:dyDescent="0.2">
      <c r="A20" s="351"/>
      <c r="B20" s="361"/>
      <c r="C20" s="361"/>
      <c r="D20" s="166"/>
      <c r="E20" s="544"/>
      <c r="F20" s="544"/>
      <c r="G20" s="544"/>
      <c r="H20" s="544"/>
      <c r="I20" s="544"/>
      <c r="J20" s="544"/>
      <c r="K20" s="544"/>
      <c r="L20" s="544"/>
      <c r="M20" s="544"/>
      <c r="N20" s="544"/>
      <c r="O20" s="544"/>
      <c r="P20" s="544"/>
      <c r="Q20" s="544"/>
      <c r="R20" s="944"/>
      <c r="S20" s="86"/>
    </row>
    <row r="21" spans="1:19" s="378" customFormat="1" ht="10.5" customHeight="1" x14ac:dyDescent="0.2">
      <c r="A21" s="351"/>
      <c r="B21" s="361"/>
      <c r="C21" s="361"/>
      <c r="D21" s="166"/>
      <c r="E21" s="544"/>
      <c r="F21" s="544"/>
      <c r="G21" s="544"/>
      <c r="H21" s="544"/>
      <c r="I21" s="544"/>
      <c r="J21" s="544"/>
      <c r="K21" s="544"/>
      <c r="L21" s="544"/>
      <c r="M21" s="544"/>
      <c r="N21" s="544"/>
      <c r="O21" s="544"/>
      <c r="P21" s="544"/>
      <c r="Q21" s="544"/>
      <c r="R21" s="944"/>
      <c r="S21" s="86"/>
    </row>
    <row r="22" spans="1:19" s="378" customFormat="1" ht="10.5" customHeight="1" x14ac:dyDescent="0.2">
      <c r="A22" s="351"/>
      <c r="B22" s="361"/>
      <c r="C22" s="361"/>
      <c r="D22" s="166"/>
      <c r="E22" s="544"/>
      <c r="F22" s="544"/>
      <c r="G22" s="544"/>
      <c r="H22" s="544"/>
      <c r="I22" s="544"/>
      <c r="J22" s="544"/>
      <c r="K22" s="544"/>
      <c r="L22" s="544"/>
      <c r="M22" s="544"/>
      <c r="N22" s="544"/>
      <c r="O22" s="544"/>
      <c r="P22" s="544"/>
      <c r="Q22" s="544"/>
      <c r="R22" s="944"/>
      <c r="S22" s="86"/>
    </row>
    <row r="23" spans="1:19" s="378" customFormat="1" ht="10.5" customHeight="1" x14ac:dyDescent="0.2">
      <c r="A23" s="351"/>
      <c r="B23" s="361"/>
      <c r="C23" s="361"/>
      <c r="D23" s="166"/>
      <c r="E23" s="544"/>
      <c r="F23" s="544"/>
      <c r="G23" s="544"/>
      <c r="H23" s="544"/>
      <c r="I23" s="544"/>
      <c r="J23" s="544"/>
      <c r="K23" s="544"/>
      <c r="L23" s="544"/>
      <c r="M23" s="544"/>
      <c r="N23" s="544"/>
      <c r="O23" s="544"/>
      <c r="P23" s="544"/>
      <c r="Q23" s="544"/>
      <c r="R23" s="944"/>
      <c r="S23" s="86"/>
    </row>
    <row r="24" spans="1:19" s="378" customFormat="1" ht="10.5" customHeight="1" x14ac:dyDescent="0.2">
      <c r="A24" s="351"/>
      <c r="B24" s="361"/>
      <c r="C24" s="361"/>
      <c r="D24" s="166"/>
      <c r="E24" s="544"/>
      <c r="F24" s="544"/>
      <c r="G24" s="544"/>
      <c r="H24" s="544"/>
      <c r="I24" s="544"/>
      <c r="J24" s="544"/>
      <c r="K24" s="544"/>
      <c r="L24" s="544"/>
      <c r="M24" s="544"/>
      <c r="N24" s="544"/>
      <c r="O24" s="544"/>
      <c r="P24" s="544"/>
      <c r="Q24" s="544"/>
      <c r="R24" s="944"/>
      <c r="S24" s="86"/>
    </row>
    <row r="25" spans="1:19" s="378" customFormat="1" ht="10.5" customHeight="1" x14ac:dyDescent="0.2">
      <c r="A25" s="351"/>
      <c r="B25" s="361"/>
      <c r="C25" s="361"/>
      <c r="D25" s="166"/>
      <c r="E25" s="544"/>
      <c r="F25" s="544"/>
      <c r="G25" s="544"/>
      <c r="H25" s="544"/>
      <c r="I25" s="544"/>
      <c r="J25" s="544"/>
      <c r="K25" s="544"/>
      <c r="L25" s="544"/>
      <c r="M25" s="544"/>
      <c r="N25" s="544"/>
      <c r="O25" s="544"/>
      <c r="P25" s="544"/>
      <c r="Q25" s="544"/>
      <c r="R25" s="944"/>
      <c r="S25" s="86"/>
    </row>
    <row r="26" spans="1:19" s="378" customFormat="1" ht="10.5" customHeight="1" x14ac:dyDescent="0.2">
      <c r="A26" s="351"/>
      <c r="B26" s="361"/>
      <c r="C26" s="361"/>
      <c r="D26" s="166"/>
      <c r="E26" s="544"/>
      <c r="F26" s="544"/>
      <c r="G26" s="544"/>
      <c r="H26" s="544"/>
      <c r="I26" s="544"/>
      <c r="J26" s="544"/>
      <c r="K26" s="544"/>
      <c r="L26" s="544"/>
      <c r="M26" s="544"/>
      <c r="N26" s="544"/>
      <c r="O26" s="544"/>
      <c r="P26" s="544"/>
      <c r="Q26" s="544"/>
      <c r="R26" s="944"/>
      <c r="S26" s="86"/>
    </row>
    <row r="27" spans="1:19" s="378" customFormat="1" ht="10.5" customHeight="1" x14ac:dyDescent="0.2">
      <c r="A27" s="351"/>
      <c r="B27" s="361"/>
      <c r="C27" s="361"/>
      <c r="D27" s="166"/>
      <c r="E27" s="544"/>
      <c r="F27" s="544"/>
      <c r="G27" s="544"/>
      <c r="H27" s="544"/>
      <c r="I27" s="544"/>
      <c r="J27" s="544"/>
      <c r="K27" s="544"/>
      <c r="L27" s="544"/>
      <c r="M27" s="544"/>
      <c r="N27" s="544"/>
      <c r="O27" s="544"/>
      <c r="P27" s="544"/>
      <c r="Q27" s="544"/>
      <c r="R27" s="944"/>
      <c r="S27" s="86"/>
    </row>
    <row r="28" spans="1:19" s="378" customFormat="1" ht="6" customHeight="1" x14ac:dyDescent="0.2">
      <c r="A28" s="351"/>
      <c r="B28" s="361"/>
      <c r="C28" s="361"/>
      <c r="D28" s="166"/>
      <c r="E28" s="544"/>
      <c r="F28" s="544"/>
      <c r="G28" s="544"/>
      <c r="H28" s="544"/>
      <c r="I28" s="544"/>
      <c r="J28" s="544"/>
      <c r="K28" s="544"/>
      <c r="L28" s="544"/>
      <c r="M28" s="544"/>
      <c r="N28" s="544"/>
      <c r="O28" s="544"/>
      <c r="P28" s="544"/>
      <c r="Q28" s="544"/>
      <c r="R28" s="944"/>
      <c r="S28" s="86"/>
    </row>
    <row r="29" spans="1:19" s="541" customFormat="1" ht="15.75" customHeight="1" x14ac:dyDescent="0.2">
      <c r="A29" s="540"/>
      <c r="B29" s="936"/>
      <c r="C29" s="1345" t="s">
        <v>287</v>
      </c>
      <c r="D29" s="199"/>
      <c r="E29" s="545"/>
      <c r="F29" s="546"/>
      <c r="G29" s="546"/>
      <c r="H29" s="546"/>
      <c r="I29" s="546"/>
      <c r="J29" s="546"/>
      <c r="K29" s="546"/>
      <c r="L29" s="546"/>
      <c r="M29" s="546"/>
      <c r="N29" s="546"/>
      <c r="O29" s="546"/>
      <c r="P29" s="546"/>
      <c r="Q29" s="546"/>
      <c r="R29" s="945"/>
      <c r="S29" s="342"/>
    </row>
    <row r="30" spans="1:19" s="378" customFormat="1" ht="11.25" customHeight="1" x14ac:dyDescent="0.2">
      <c r="A30" s="351"/>
      <c r="B30" s="361"/>
      <c r="C30" s="1346"/>
      <c r="D30" s="93" t="s">
        <v>147</v>
      </c>
      <c r="E30" s="543">
        <v>1</v>
      </c>
      <c r="F30" s="543">
        <v>1.3</v>
      </c>
      <c r="G30" s="543">
        <v>1.5</v>
      </c>
      <c r="H30" s="543">
        <v>1.4</v>
      </c>
      <c r="I30" s="543">
        <v>2.2999999999999998</v>
      </c>
      <c r="J30" s="543">
        <v>2.9</v>
      </c>
      <c r="K30" s="543">
        <v>1.9</v>
      </c>
      <c r="L30" s="543">
        <v>-10.3</v>
      </c>
      <c r="M30" s="543">
        <v>-14.7</v>
      </c>
      <c r="N30" s="543">
        <v>-16.8</v>
      </c>
      <c r="O30" s="543">
        <v>-6.8</v>
      </c>
      <c r="P30" s="543">
        <v>-4</v>
      </c>
      <c r="Q30" s="543">
        <v>-1.9</v>
      </c>
      <c r="R30" s="946"/>
      <c r="S30" s="86"/>
    </row>
    <row r="31" spans="1:19" s="378" customFormat="1" ht="12.75" customHeight="1" x14ac:dyDescent="0.2">
      <c r="A31" s="351"/>
      <c r="B31" s="361"/>
      <c r="C31" s="1346"/>
      <c r="D31" s="93" t="s">
        <v>430</v>
      </c>
      <c r="E31" s="543">
        <v>-5</v>
      </c>
      <c r="F31" s="543">
        <v>-3.7</v>
      </c>
      <c r="G31" s="543">
        <v>-3.9</v>
      </c>
      <c r="H31" s="543">
        <v>-3.5</v>
      </c>
      <c r="I31" s="543">
        <v>0.2</v>
      </c>
      <c r="J31" s="543">
        <v>2.2000000000000002</v>
      </c>
      <c r="K31" s="543">
        <v>4.2</v>
      </c>
      <c r="L31" s="543">
        <v>-7.4</v>
      </c>
      <c r="M31" s="543">
        <v>-13.8</v>
      </c>
      <c r="N31" s="543">
        <v>-18</v>
      </c>
      <c r="O31" s="543">
        <v>-9.3000000000000007</v>
      </c>
      <c r="P31" s="543">
        <v>-4.7</v>
      </c>
      <c r="Q31" s="543">
        <v>-1.5</v>
      </c>
      <c r="R31" s="946"/>
      <c r="S31" s="86"/>
    </row>
    <row r="32" spans="1:19" s="378" customFormat="1" ht="11.25" customHeight="1" x14ac:dyDescent="0.2">
      <c r="A32" s="351"/>
      <c r="B32" s="361"/>
      <c r="C32" s="1346"/>
      <c r="D32" s="93" t="s">
        <v>145</v>
      </c>
      <c r="E32" s="543">
        <v>1.6</v>
      </c>
      <c r="F32" s="543">
        <v>0.9</v>
      </c>
      <c r="G32" s="543">
        <v>1.6</v>
      </c>
      <c r="H32" s="543">
        <v>0.6</v>
      </c>
      <c r="I32" s="543">
        <v>0.4</v>
      </c>
      <c r="J32" s="543">
        <v>0.6</v>
      </c>
      <c r="K32" s="543">
        <v>0.8</v>
      </c>
      <c r="L32" s="543">
        <v>-3.7</v>
      </c>
      <c r="M32" s="543">
        <v>-7.5</v>
      </c>
      <c r="N32" s="543">
        <v>-8.5</v>
      </c>
      <c r="O32" s="543">
        <v>-5.4</v>
      </c>
      <c r="P32" s="543">
        <v>-3.9</v>
      </c>
      <c r="Q32" s="543">
        <v>-4.3</v>
      </c>
      <c r="R32" s="946"/>
      <c r="S32" s="86"/>
    </row>
    <row r="33" spans="1:19" s="378" customFormat="1" ht="12" customHeight="1" x14ac:dyDescent="0.2">
      <c r="A33" s="351"/>
      <c r="B33" s="361"/>
      <c r="C33" s="1346"/>
      <c r="D33" s="93" t="s">
        <v>148</v>
      </c>
      <c r="E33" s="543">
        <v>12.3</v>
      </c>
      <c r="F33" s="543">
        <v>11.9</v>
      </c>
      <c r="G33" s="543">
        <v>9.1999999999999993</v>
      </c>
      <c r="H33" s="543">
        <v>8.6</v>
      </c>
      <c r="I33" s="543">
        <v>8.4</v>
      </c>
      <c r="J33" s="543">
        <v>8.9</v>
      </c>
      <c r="K33" s="543">
        <v>7.7</v>
      </c>
      <c r="L33" s="543">
        <v>-6.8</v>
      </c>
      <c r="M33" s="543">
        <v>-15.4</v>
      </c>
      <c r="N33" s="543">
        <v>-21.3</v>
      </c>
      <c r="O33" s="543">
        <v>-13.8</v>
      </c>
      <c r="P33" s="543">
        <v>-8</v>
      </c>
      <c r="Q33" s="543">
        <v>-5.2</v>
      </c>
      <c r="R33" s="946"/>
      <c r="S33" s="86"/>
    </row>
    <row r="34" spans="1:19" s="541" customFormat="1" ht="21" customHeight="1" x14ac:dyDescent="0.2">
      <c r="A34" s="540"/>
      <c r="B34" s="936"/>
      <c r="C34" s="1670" t="s">
        <v>286</v>
      </c>
      <c r="D34" s="1670"/>
      <c r="E34" s="547">
        <v>-1.2</v>
      </c>
      <c r="F34" s="547">
        <v>1</v>
      </c>
      <c r="G34" s="547">
        <v>1.3</v>
      </c>
      <c r="H34" s="547">
        <v>1.2</v>
      </c>
      <c r="I34" s="547">
        <v>0.9</v>
      </c>
      <c r="J34" s="547">
        <v>2.9</v>
      </c>
      <c r="K34" s="547">
        <v>6.8</v>
      </c>
      <c r="L34" s="547">
        <v>33.1</v>
      </c>
      <c r="M34" s="547">
        <v>55.9</v>
      </c>
      <c r="N34" s="547">
        <v>73.2</v>
      </c>
      <c r="O34" s="547">
        <v>69.2</v>
      </c>
      <c r="P34" s="547">
        <v>65.400000000000006</v>
      </c>
      <c r="Q34" s="547">
        <v>66.099999999999994</v>
      </c>
      <c r="R34" s="945"/>
      <c r="S34" s="342"/>
    </row>
    <row r="35" spans="1:19" s="551" customFormat="1" ht="16.5" customHeight="1" x14ac:dyDescent="0.2">
      <c r="A35" s="548"/>
      <c r="B35" s="937"/>
      <c r="C35" s="308" t="s">
        <v>315</v>
      </c>
      <c r="D35" s="549"/>
      <c r="E35" s="550">
        <v>-7.1</v>
      </c>
      <c r="F35" s="550">
        <v>-7.2</v>
      </c>
      <c r="G35" s="550">
        <v>-6.9</v>
      </c>
      <c r="H35" s="550">
        <v>-7.2</v>
      </c>
      <c r="I35" s="550">
        <v>-7.8</v>
      </c>
      <c r="J35" s="550">
        <v>-8.1</v>
      </c>
      <c r="K35" s="550">
        <v>-9.9</v>
      </c>
      <c r="L35" s="550">
        <v>-21</v>
      </c>
      <c r="M35" s="550">
        <v>-29.1</v>
      </c>
      <c r="N35" s="550">
        <v>-33.1</v>
      </c>
      <c r="O35" s="550">
        <v>-28.3</v>
      </c>
      <c r="P35" s="550">
        <v>-26</v>
      </c>
      <c r="Q35" s="550">
        <v>-26.3</v>
      </c>
      <c r="R35" s="947"/>
      <c r="S35" s="343"/>
    </row>
    <row r="36" spans="1:19" s="378" customFormat="1" ht="10.5" customHeight="1" x14ac:dyDescent="0.2">
      <c r="A36" s="351"/>
      <c r="B36" s="361"/>
      <c r="C36" s="552"/>
      <c r="D36" s="166"/>
      <c r="E36" s="553"/>
      <c r="F36" s="553"/>
      <c r="G36" s="553"/>
      <c r="H36" s="553"/>
      <c r="I36" s="553"/>
      <c r="J36" s="553"/>
      <c r="K36" s="553"/>
      <c r="L36" s="553"/>
      <c r="M36" s="553"/>
      <c r="N36" s="553"/>
      <c r="O36" s="553"/>
      <c r="P36" s="553"/>
      <c r="Q36" s="553"/>
      <c r="R36" s="946"/>
      <c r="S36" s="86"/>
    </row>
    <row r="37" spans="1:19" s="378" customFormat="1" ht="10.5" customHeight="1" x14ac:dyDescent="0.2">
      <c r="A37" s="351"/>
      <c r="B37" s="361"/>
      <c r="C37" s="552"/>
      <c r="D37" s="166"/>
      <c r="E37" s="553"/>
      <c r="F37" s="553"/>
      <c r="G37" s="553"/>
      <c r="H37" s="553"/>
      <c r="I37" s="553"/>
      <c r="J37" s="553"/>
      <c r="K37" s="553"/>
      <c r="L37" s="553"/>
      <c r="M37" s="553"/>
      <c r="N37" s="553"/>
      <c r="O37" s="553"/>
      <c r="P37" s="553"/>
      <c r="Q37" s="553"/>
      <c r="R37" s="946"/>
      <c r="S37" s="86"/>
    </row>
    <row r="38" spans="1:19" s="378" customFormat="1" ht="10.5" customHeight="1" x14ac:dyDescent="0.2">
      <c r="A38" s="351"/>
      <c r="B38" s="361"/>
      <c r="C38" s="552"/>
      <c r="D38" s="166"/>
      <c r="E38" s="553"/>
      <c r="F38" s="553"/>
      <c r="G38" s="553"/>
      <c r="H38" s="553"/>
      <c r="I38" s="553"/>
      <c r="J38" s="553"/>
      <c r="K38" s="553"/>
      <c r="L38" s="553"/>
      <c r="M38" s="553"/>
      <c r="N38" s="553"/>
      <c r="O38" s="553"/>
      <c r="P38" s="553"/>
      <c r="Q38" s="553"/>
      <c r="R38" s="946"/>
      <c r="S38" s="86"/>
    </row>
    <row r="39" spans="1:19" s="378" customFormat="1" ht="10.5" customHeight="1" x14ac:dyDescent="0.2">
      <c r="A39" s="351"/>
      <c r="B39" s="361"/>
      <c r="C39" s="552"/>
      <c r="D39" s="166"/>
      <c r="E39" s="553"/>
      <c r="F39" s="553"/>
      <c r="G39" s="553"/>
      <c r="H39" s="553"/>
      <c r="I39" s="553"/>
      <c r="J39" s="553"/>
      <c r="K39" s="553"/>
      <c r="L39" s="553"/>
      <c r="M39" s="553"/>
      <c r="N39" s="553"/>
      <c r="O39" s="553"/>
      <c r="P39" s="553"/>
      <c r="Q39" s="553"/>
      <c r="R39" s="946"/>
      <c r="S39" s="86"/>
    </row>
    <row r="40" spans="1:19" s="378" customFormat="1" ht="10.5" customHeight="1" x14ac:dyDescent="0.2">
      <c r="A40" s="351"/>
      <c r="B40" s="361"/>
      <c r="C40" s="552"/>
      <c r="D40" s="166"/>
      <c r="E40" s="553"/>
      <c r="F40" s="553"/>
      <c r="G40" s="553"/>
      <c r="H40" s="553"/>
      <c r="I40" s="553"/>
      <c r="J40" s="553"/>
      <c r="K40" s="553"/>
      <c r="L40" s="553"/>
      <c r="M40" s="553"/>
      <c r="N40" s="553"/>
      <c r="O40" s="553"/>
      <c r="P40" s="553"/>
      <c r="Q40" s="553"/>
      <c r="R40" s="946"/>
      <c r="S40" s="86"/>
    </row>
    <row r="41" spans="1:19" s="378" customFormat="1" ht="10.5" customHeight="1" x14ac:dyDescent="0.2">
      <c r="A41" s="351"/>
      <c r="B41" s="361"/>
      <c r="C41" s="552"/>
      <c r="D41" s="166"/>
      <c r="E41" s="553"/>
      <c r="F41" s="553"/>
      <c r="G41" s="553"/>
      <c r="H41" s="553"/>
      <c r="I41" s="553"/>
      <c r="J41" s="553"/>
      <c r="K41" s="553"/>
      <c r="L41" s="553"/>
      <c r="M41" s="553"/>
      <c r="N41" s="553"/>
      <c r="O41" s="553"/>
      <c r="P41" s="553"/>
      <c r="Q41" s="553"/>
      <c r="R41" s="946"/>
      <c r="S41" s="86"/>
    </row>
    <row r="42" spans="1:19" s="378" customFormat="1" ht="10.5" customHeight="1" x14ac:dyDescent="0.2">
      <c r="A42" s="351"/>
      <c r="B42" s="361"/>
      <c r="C42" s="552"/>
      <c r="D42" s="166"/>
      <c r="E42" s="553"/>
      <c r="F42" s="553"/>
      <c r="G42" s="553"/>
      <c r="H42" s="553"/>
      <c r="I42" s="553"/>
      <c r="J42" s="553"/>
      <c r="K42" s="553"/>
      <c r="L42" s="553"/>
      <c r="M42" s="553"/>
      <c r="N42" s="553"/>
      <c r="O42" s="553"/>
      <c r="P42" s="553"/>
      <c r="Q42" s="553"/>
      <c r="R42" s="946"/>
      <c r="S42" s="86"/>
    </row>
    <row r="43" spans="1:19" s="378" customFormat="1" ht="10.5" customHeight="1" x14ac:dyDescent="0.2">
      <c r="A43" s="351"/>
      <c r="B43" s="361"/>
      <c r="C43" s="552"/>
      <c r="D43" s="166"/>
      <c r="E43" s="553"/>
      <c r="F43" s="553"/>
      <c r="G43" s="553"/>
      <c r="H43" s="553"/>
      <c r="I43" s="553"/>
      <c r="J43" s="553"/>
      <c r="K43" s="553"/>
      <c r="L43" s="553"/>
      <c r="M43" s="553"/>
      <c r="N43" s="553"/>
      <c r="O43" s="553"/>
      <c r="P43" s="553"/>
      <c r="Q43" s="553"/>
      <c r="R43" s="946"/>
      <c r="S43" s="86"/>
    </row>
    <row r="44" spans="1:19" s="378" customFormat="1" ht="10.5" customHeight="1" x14ac:dyDescent="0.2">
      <c r="A44" s="351"/>
      <c r="B44" s="361"/>
      <c r="C44" s="552"/>
      <c r="D44" s="166"/>
      <c r="E44" s="553"/>
      <c r="F44" s="553"/>
      <c r="G44" s="553"/>
      <c r="H44" s="553"/>
      <c r="I44" s="553"/>
      <c r="J44" s="553"/>
      <c r="K44" s="553"/>
      <c r="L44" s="553"/>
      <c r="M44" s="553"/>
      <c r="N44" s="553"/>
      <c r="O44" s="553"/>
      <c r="P44" s="553"/>
      <c r="Q44" s="553"/>
      <c r="R44" s="946"/>
      <c r="S44" s="86"/>
    </row>
    <row r="45" spans="1:19" s="378" customFormat="1" ht="10.5" customHeight="1" x14ac:dyDescent="0.2">
      <c r="A45" s="351"/>
      <c r="B45" s="361"/>
      <c r="C45" s="552"/>
      <c r="D45" s="166"/>
      <c r="E45" s="553"/>
      <c r="F45" s="553"/>
      <c r="G45" s="553"/>
      <c r="H45" s="553"/>
      <c r="I45" s="553"/>
      <c r="J45" s="553"/>
      <c r="K45" s="553"/>
      <c r="L45" s="553"/>
      <c r="M45" s="553"/>
      <c r="N45" s="553"/>
      <c r="O45" s="553"/>
      <c r="P45" s="553"/>
      <c r="Q45" s="553"/>
      <c r="R45" s="946"/>
      <c r="S45" s="86"/>
    </row>
    <row r="46" spans="1:19" s="378" customFormat="1" ht="10.5" customHeight="1" x14ac:dyDescent="0.2">
      <c r="A46" s="351"/>
      <c r="B46" s="361"/>
      <c r="C46" s="552"/>
      <c r="D46" s="166"/>
      <c r="E46" s="553"/>
      <c r="F46" s="553"/>
      <c r="G46" s="553"/>
      <c r="H46" s="553"/>
      <c r="I46" s="553"/>
      <c r="J46" s="553"/>
      <c r="K46" s="553"/>
      <c r="L46" s="553"/>
      <c r="M46" s="553"/>
      <c r="N46" s="553"/>
      <c r="O46" s="553"/>
      <c r="P46" s="553"/>
      <c r="Q46" s="553"/>
      <c r="R46" s="946"/>
      <c r="S46" s="86"/>
    </row>
    <row r="47" spans="1:19" s="378" customFormat="1" ht="10.5" customHeight="1" x14ac:dyDescent="0.2">
      <c r="A47" s="351"/>
      <c r="B47" s="361"/>
      <c r="C47" s="552"/>
      <c r="D47" s="166"/>
      <c r="E47" s="553"/>
      <c r="F47" s="553"/>
      <c r="G47" s="553"/>
      <c r="H47" s="553"/>
      <c r="I47" s="553"/>
      <c r="J47" s="553"/>
      <c r="K47" s="553"/>
      <c r="L47" s="553"/>
      <c r="M47" s="553"/>
      <c r="N47" s="553"/>
      <c r="O47" s="553"/>
      <c r="P47" s="553"/>
      <c r="Q47" s="553"/>
      <c r="R47" s="946"/>
      <c r="S47" s="86"/>
    </row>
    <row r="48" spans="1:19" s="378" customFormat="1" ht="10.5" customHeight="1" x14ac:dyDescent="0.2">
      <c r="A48" s="351"/>
      <c r="B48" s="361"/>
      <c r="C48" s="552"/>
      <c r="D48" s="166"/>
      <c r="E48" s="553"/>
      <c r="F48" s="553"/>
      <c r="G48" s="553"/>
      <c r="H48" s="553"/>
      <c r="I48" s="553"/>
      <c r="J48" s="553"/>
      <c r="K48" s="553"/>
      <c r="L48" s="553"/>
      <c r="M48" s="553"/>
      <c r="N48" s="553"/>
      <c r="O48" s="553"/>
      <c r="P48" s="553"/>
      <c r="Q48" s="553"/>
      <c r="R48" s="946"/>
      <c r="S48" s="86"/>
    </row>
    <row r="49" spans="1:19" s="541" customFormat="1" ht="15.75" customHeight="1" x14ac:dyDescent="0.2">
      <c r="A49" s="540"/>
      <c r="B49" s="936"/>
      <c r="C49" s="1345" t="s">
        <v>686</v>
      </c>
      <c r="D49" s="199"/>
      <c r="E49" s="545"/>
      <c r="F49" s="546"/>
      <c r="G49" s="546"/>
      <c r="H49" s="546"/>
      <c r="I49" s="546"/>
      <c r="J49" s="546"/>
      <c r="K49" s="546"/>
      <c r="L49" s="546"/>
      <c r="M49" s="546"/>
      <c r="N49" s="546"/>
      <c r="O49" s="546"/>
      <c r="P49" s="546"/>
      <c r="Q49" s="546"/>
      <c r="R49" s="945"/>
      <c r="S49" s="342"/>
    </row>
    <row r="50" spans="1:19" s="541" customFormat="1" ht="15.75" customHeight="1" x14ac:dyDescent="0.2">
      <c r="A50" s="540"/>
      <c r="B50" s="936"/>
      <c r="C50" s="554"/>
      <c r="D50" s="220" t="s">
        <v>285</v>
      </c>
      <c r="E50" s="550">
        <v>301.3</v>
      </c>
      <c r="F50" s="550">
        <v>300</v>
      </c>
      <c r="G50" s="550">
        <v>306</v>
      </c>
      <c r="H50" s="550">
        <v>310.5</v>
      </c>
      <c r="I50" s="550">
        <v>320.60000000000002</v>
      </c>
      <c r="J50" s="550">
        <v>315.60000000000002</v>
      </c>
      <c r="K50" s="550">
        <v>343.8</v>
      </c>
      <c r="L50" s="550">
        <v>392.3</v>
      </c>
      <c r="M50" s="550">
        <v>408.9</v>
      </c>
      <c r="N50" s="550">
        <v>406.7</v>
      </c>
      <c r="O50" s="550">
        <v>407.3</v>
      </c>
      <c r="P50" s="550">
        <v>409.3</v>
      </c>
      <c r="Q50" s="550">
        <v>410.2</v>
      </c>
      <c r="R50" s="945"/>
      <c r="S50" s="342"/>
    </row>
    <row r="51" spans="1:19" s="557" customFormat="1" ht="12" customHeight="1" x14ac:dyDescent="0.2">
      <c r="A51" s="555"/>
      <c r="B51" s="938"/>
      <c r="C51" s="556"/>
      <c r="D51" s="589" t="s">
        <v>230</v>
      </c>
      <c r="E51" s="543">
        <v>14.3</v>
      </c>
      <c r="F51" s="543">
        <v>15.4</v>
      </c>
      <c r="G51" s="543">
        <v>15.4</v>
      </c>
      <c r="H51" s="543">
        <v>19.100000000000001</v>
      </c>
      <c r="I51" s="543">
        <v>20.6</v>
      </c>
      <c r="J51" s="543">
        <v>20.3</v>
      </c>
      <c r="K51" s="543">
        <v>23.6</v>
      </c>
      <c r="L51" s="543">
        <v>33.200000000000003</v>
      </c>
      <c r="M51" s="543">
        <v>33.200000000000003</v>
      </c>
      <c r="N51" s="543">
        <v>37.1</v>
      </c>
      <c r="O51" s="543">
        <v>36.9</v>
      </c>
      <c r="P51" s="543">
        <v>35.799999999999997</v>
      </c>
      <c r="Q51" s="543" t="s">
        <v>366</v>
      </c>
      <c r="R51" s="948"/>
      <c r="S51" s="86"/>
    </row>
    <row r="52" spans="1:19" s="560" customFormat="1" ht="15" customHeight="1" x14ac:dyDescent="0.2">
      <c r="A52" s="558"/>
      <c r="B52" s="939"/>
      <c r="C52" s="559"/>
      <c r="D52" s="220" t="s">
        <v>283</v>
      </c>
      <c r="E52" s="550" t="s">
        <v>856</v>
      </c>
      <c r="F52" s="550" t="s">
        <v>857</v>
      </c>
      <c r="G52" s="550" t="s">
        <v>856</v>
      </c>
      <c r="H52" s="550" t="s">
        <v>858</v>
      </c>
      <c r="I52" s="550" t="s">
        <v>859</v>
      </c>
      <c r="J52" s="550">
        <v>39.200000000000003</v>
      </c>
      <c r="K52" s="550">
        <v>53</v>
      </c>
      <c r="L52" s="550">
        <v>65.5</v>
      </c>
      <c r="M52" s="550">
        <v>47.1</v>
      </c>
      <c r="N52" s="550">
        <v>43.2</v>
      </c>
      <c r="O52" s="550">
        <v>46.8</v>
      </c>
      <c r="P52" s="550">
        <v>43</v>
      </c>
      <c r="Q52" s="550">
        <v>54.8</v>
      </c>
      <c r="R52" s="949"/>
      <c r="S52" s="342"/>
    </row>
    <row r="53" spans="1:19" s="378" customFormat="1" ht="11.25" customHeight="1" x14ac:dyDescent="0.2">
      <c r="A53" s="351"/>
      <c r="B53" s="361"/>
      <c r="C53" s="552"/>
      <c r="D53" s="589" t="s">
        <v>231</v>
      </c>
      <c r="E53" s="543">
        <v>-5.4</v>
      </c>
      <c r="F53" s="543">
        <v>-0.2</v>
      </c>
      <c r="G53" s="543">
        <v>-5.3</v>
      </c>
      <c r="H53" s="543">
        <v>3.4</v>
      </c>
      <c r="I53" s="543">
        <v>-5.9</v>
      </c>
      <c r="J53" s="543">
        <v>-4.5999999999999996</v>
      </c>
      <c r="K53" s="543">
        <v>34.1</v>
      </c>
      <c r="L53" s="543">
        <v>74.099999999999994</v>
      </c>
      <c r="M53" s="543">
        <v>23.3</v>
      </c>
      <c r="N53" s="543">
        <v>27</v>
      </c>
      <c r="O53" s="543">
        <v>10.9</v>
      </c>
      <c r="P53" s="543" t="s">
        <v>687</v>
      </c>
      <c r="Q53" s="543" t="s">
        <v>690</v>
      </c>
      <c r="R53" s="946"/>
      <c r="S53" s="86"/>
    </row>
    <row r="54" spans="1:19" s="541" customFormat="1" ht="15.75" customHeight="1" x14ac:dyDescent="0.2">
      <c r="A54" s="540"/>
      <c r="B54" s="936"/>
      <c r="C54" s="1345" t="s">
        <v>284</v>
      </c>
      <c r="D54" s="199"/>
      <c r="E54" s="550" t="s">
        <v>860</v>
      </c>
      <c r="F54" s="550" t="s">
        <v>861</v>
      </c>
      <c r="G54" s="550" t="s">
        <v>862</v>
      </c>
      <c r="H54" s="550" t="s">
        <v>863</v>
      </c>
      <c r="I54" s="550" t="s">
        <v>864</v>
      </c>
      <c r="J54" s="550">
        <v>9.9</v>
      </c>
      <c r="K54" s="550">
        <v>7.6</v>
      </c>
      <c r="L54" s="550">
        <v>3.1</v>
      </c>
      <c r="M54" s="550">
        <v>7</v>
      </c>
      <c r="N54" s="550">
        <v>10.3</v>
      </c>
      <c r="O54" s="550">
        <v>9.4</v>
      </c>
      <c r="P54" s="550">
        <v>9.1999999999999993</v>
      </c>
      <c r="Q54" s="550">
        <v>11.8</v>
      </c>
      <c r="R54" s="945"/>
      <c r="S54" s="342"/>
    </row>
    <row r="55" spans="1:19" s="378" customFormat="1" ht="9.75" customHeight="1" x14ac:dyDescent="0.2">
      <c r="A55" s="520"/>
      <c r="B55" s="521"/>
      <c r="C55" s="561"/>
      <c r="D55" s="589" t="s">
        <v>149</v>
      </c>
      <c r="E55" s="543">
        <v>1.8</v>
      </c>
      <c r="F55" s="543">
        <v>-14.2</v>
      </c>
      <c r="G55" s="543">
        <v>-4.0999999999999996</v>
      </c>
      <c r="H55" s="543">
        <v>15.6</v>
      </c>
      <c r="I55" s="543">
        <v>-3.1</v>
      </c>
      <c r="J55" s="543">
        <v>-8.6</v>
      </c>
      <c r="K55" s="543">
        <v>-37</v>
      </c>
      <c r="L55" s="543">
        <v>-70</v>
      </c>
      <c r="M55" s="543">
        <v>-48.6</v>
      </c>
      <c r="N55" s="543">
        <v>-4.2</v>
      </c>
      <c r="O55" s="543">
        <v>-16.899999999999999</v>
      </c>
      <c r="P55" s="1351" t="s">
        <v>688</v>
      </c>
      <c r="Q55" s="1351" t="s">
        <v>691</v>
      </c>
      <c r="R55" s="946"/>
      <c r="S55" s="86"/>
    </row>
    <row r="56" spans="1:19" s="541" customFormat="1" ht="15.75" customHeight="1" x14ac:dyDescent="0.2">
      <c r="A56" s="540"/>
      <c r="B56" s="936"/>
      <c r="C56" s="1670" t="s">
        <v>865</v>
      </c>
      <c r="D56" s="1670"/>
      <c r="E56" s="550">
        <v>167.9</v>
      </c>
      <c r="F56" s="550">
        <v>157.4</v>
      </c>
      <c r="G56" s="550">
        <v>162.69999999999999</v>
      </c>
      <c r="H56" s="550">
        <v>171.2</v>
      </c>
      <c r="I56" s="550">
        <v>179.1</v>
      </c>
      <c r="J56" s="550">
        <v>177.8</v>
      </c>
      <c r="K56" s="550">
        <v>173.8</v>
      </c>
      <c r="L56" s="550">
        <v>197.9</v>
      </c>
      <c r="M56" s="550">
        <v>225.4</v>
      </c>
      <c r="N56" s="550">
        <v>221.7</v>
      </c>
      <c r="O56" s="550">
        <v>221.8</v>
      </c>
      <c r="P56" s="550">
        <v>224.6</v>
      </c>
      <c r="Q56" s="550">
        <v>230.3</v>
      </c>
      <c r="R56" s="946"/>
      <c r="S56" s="342"/>
    </row>
    <row r="57" spans="1:19" s="378" customFormat="1" ht="10.5" customHeight="1" x14ac:dyDescent="0.2">
      <c r="A57" s="351"/>
      <c r="B57" s="361"/>
      <c r="C57" s="562"/>
      <c r="D57" s="562"/>
      <c r="E57" s="563"/>
      <c r="F57" s="564"/>
      <c r="G57" s="564"/>
      <c r="H57" s="564"/>
      <c r="I57" s="564"/>
      <c r="J57" s="564"/>
      <c r="K57" s="564"/>
      <c r="L57" s="564"/>
      <c r="M57" s="564"/>
      <c r="N57" s="564"/>
      <c r="O57" s="564"/>
      <c r="P57" s="564"/>
      <c r="Q57" s="564"/>
      <c r="R57" s="946"/>
      <c r="S57" s="86"/>
    </row>
    <row r="58" spans="1:19" s="378" customFormat="1" ht="10.5" customHeight="1" x14ac:dyDescent="0.2">
      <c r="A58" s="351"/>
      <c r="B58" s="361"/>
      <c r="C58" s="552"/>
      <c r="D58" s="166"/>
      <c r="E58" s="544"/>
      <c r="F58" s="544"/>
      <c r="G58" s="544"/>
      <c r="H58" s="544"/>
      <c r="I58" s="544"/>
      <c r="J58" s="544"/>
      <c r="K58" s="544"/>
      <c r="L58" s="544"/>
      <c r="M58" s="544"/>
      <c r="N58" s="544"/>
      <c r="O58" s="544"/>
      <c r="P58" s="544"/>
      <c r="Q58" s="544"/>
      <c r="R58" s="946"/>
      <c r="S58" s="86"/>
    </row>
    <row r="59" spans="1:19" s="378" customFormat="1" ht="10.5" customHeight="1" x14ac:dyDescent="0.2">
      <c r="A59" s="351"/>
      <c r="B59" s="361"/>
      <c r="C59" s="552"/>
      <c r="D59" s="166"/>
      <c r="E59" s="553"/>
      <c r="F59" s="553"/>
      <c r="G59" s="553"/>
      <c r="H59" s="553"/>
      <c r="I59" s="553"/>
      <c r="J59" s="553"/>
      <c r="K59" s="553"/>
      <c r="L59" s="553"/>
      <c r="M59" s="553"/>
      <c r="N59" s="553"/>
      <c r="O59" s="553"/>
      <c r="P59" s="553"/>
      <c r="Q59" s="553"/>
      <c r="R59" s="946"/>
      <c r="S59" s="86"/>
    </row>
    <row r="60" spans="1:19" s="378" customFormat="1" ht="10.5" customHeight="1" x14ac:dyDescent="0.2">
      <c r="A60" s="351"/>
      <c r="B60" s="361"/>
      <c r="C60" s="552"/>
      <c r="D60" s="166"/>
      <c r="E60" s="553"/>
      <c r="F60" s="553"/>
      <c r="G60" s="553"/>
      <c r="H60" s="553"/>
      <c r="I60" s="553"/>
      <c r="J60" s="553"/>
      <c r="K60" s="553"/>
      <c r="L60" s="553"/>
      <c r="M60" s="553"/>
      <c r="N60" s="553"/>
      <c r="O60" s="553"/>
      <c r="P60" s="553"/>
      <c r="Q60" s="553"/>
      <c r="R60" s="946"/>
      <c r="S60" s="86"/>
    </row>
    <row r="61" spans="1:19" s="378" customFormat="1" ht="10.5" customHeight="1" x14ac:dyDescent="0.2">
      <c r="A61" s="351"/>
      <c r="B61" s="361"/>
      <c r="C61" s="552"/>
      <c r="D61" s="166"/>
      <c r="E61" s="553"/>
      <c r="F61" s="553"/>
      <c r="G61" s="553"/>
      <c r="H61" s="553"/>
      <c r="I61" s="553"/>
      <c r="J61" s="553"/>
      <c r="K61" s="553"/>
      <c r="L61" s="553"/>
      <c r="M61" s="553"/>
      <c r="N61" s="553"/>
      <c r="O61" s="553"/>
      <c r="P61" s="553"/>
      <c r="Q61" s="553"/>
      <c r="R61" s="946"/>
      <c r="S61" s="86"/>
    </row>
    <row r="62" spans="1:19" s="378" customFormat="1" ht="10.5" customHeight="1" x14ac:dyDescent="0.2">
      <c r="A62" s="351"/>
      <c r="B62" s="361"/>
      <c r="C62" s="552"/>
      <c r="D62" s="166"/>
      <c r="E62" s="553"/>
      <c r="F62" s="553"/>
      <c r="G62" s="553"/>
      <c r="H62" s="553"/>
      <c r="I62" s="553"/>
      <c r="J62" s="553"/>
      <c r="K62" s="553"/>
      <c r="L62" s="553"/>
      <c r="M62" s="553"/>
      <c r="N62" s="553"/>
      <c r="O62" s="553"/>
      <c r="P62" s="553"/>
      <c r="Q62" s="553"/>
      <c r="R62" s="946"/>
      <c r="S62" s="86"/>
    </row>
    <row r="63" spans="1:19" s="378" customFormat="1" ht="10.5" customHeight="1" x14ac:dyDescent="0.2">
      <c r="A63" s="351"/>
      <c r="B63" s="361"/>
      <c r="C63" s="552"/>
      <c r="D63" s="166"/>
      <c r="E63" s="553"/>
      <c r="F63" s="553"/>
      <c r="G63" s="553"/>
      <c r="H63" s="553"/>
      <c r="I63" s="553"/>
      <c r="J63" s="553"/>
      <c r="K63" s="553"/>
      <c r="L63" s="553"/>
      <c r="M63" s="553"/>
      <c r="N63" s="553"/>
      <c r="O63" s="553"/>
      <c r="P63" s="553"/>
      <c r="Q63" s="553"/>
      <c r="R63" s="946"/>
      <c r="S63" s="86"/>
    </row>
    <row r="64" spans="1:19" s="378" customFormat="1" ht="10.5" customHeight="1" x14ac:dyDescent="0.2">
      <c r="A64" s="351"/>
      <c r="B64" s="361"/>
      <c r="C64" s="552"/>
      <c r="D64" s="166"/>
      <c r="E64" s="553"/>
      <c r="F64" s="553"/>
      <c r="G64" s="553"/>
      <c r="H64" s="553"/>
      <c r="I64" s="553"/>
      <c r="J64" s="553"/>
      <c r="K64" s="553"/>
      <c r="L64" s="553"/>
      <c r="M64" s="553"/>
      <c r="N64" s="553"/>
      <c r="O64" s="553"/>
      <c r="P64" s="553"/>
      <c r="Q64" s="553"/>
      <c r="R64" s="946"/>
      <c r="S64" s="86"/>
    </row>
    <row r="65" spans="1:19" s="378" customFormat="1" ht="10.5" customHeight="1" x14ac:dyDescent="0.2">
      <c r="A65" s="351"/>
      <c r="B65" s="361"/>
      <c r="C65" s="552"/>
      <c r="D65" s="166"/>
      <c r="E65" s="553"/>
      <c r="F65" s="553"/>
      <c r="G65" s="553"/>
      <c r="H65" s="553"/>
      <c r="I65" s="553"/>
      <c r="J65" s="553"/>
      <c r="K65" s="553"/>
      <c r="L65" s="553"/>
      <c r="M65" s="553"/>
      <c r="N65" s="553"/>
      <c r="O65" s="553"/>
      <c r="P65" s="553"/>
      <c r="Q65" s="553"/>
      <c r="R65" s="946"/>
      <c r="S65" s="86"/>
    </row>
    <row r="66" spans="1:19" s="378" customFormat="1" ht="10.5" customHeight="1" x14ac:dyDescent="0.2">
      <c r="A66" s="351"/>
      <c r="B66" s="361"/>
      <c r="C66" s="552"/>
      <c r="D66" s="166"/>
      <c r="E66" s="553"/>
      <c r="F66" s="553"/>
      <c r="G66" s="553"/>
      <c r="H66" s="553"/>
      <c r="I66" s="553"/>
      <c r="J66" s="553"/>
      <c r="K66" s="553"/>
      <c r="L66" s="553"/>
      <c r="M66" s="553"/>
      <c r="N66" s="553"/>
      <c r="O66" s="553"/>
      <c r="P66" s="553"/>
      <c r="Q66" s="553"/>
      <c r="R66" s="946"/>
      <c r="S66" s="86"/>
    </row>
    <row r="67" spans="1:19" s="378" customFormat="1" ht="10.5" customHeight="1" x14ac:dyDescent="0.2">
      <c r="A67" s="351"/>
      <c r="B67" s="361"/>
      <c r="C67" s="552"/>
      <c r="D67" s="166"/>
      <c r="E67" s="553"/>
      <c r="F67" s="553"/>
      <c r="G67" s="553"/>
      <c r="H67" s="553"/>
      <c r="I67" s="553"/>
      <c r="J67" s="553"/>
      <c r="K67" s="553"/>
      <c r="L67" s="553"/>
      <c r="M67" s="553"/>
      <c r="N67" s="553"/>
      <c r="O67" s="553"/>
      <c r="P67" s="553"/>
      <c r="Q67" s="553"/>
      <c r="R67" s="946"/>
      <c r="S67" s="86"/>
    </row>
    <row r="68" spans="1:19" s="378" customFormat="1" ht="10.5" customHeight="1" x14ac:dyDescent="0.2">
      <c r="A68" s="351"/>
      <c r="B68" s="361"/>
      <c r="C68" s="552"/>
      <c r="D68" s="166"/>
      <c r="E68" s="553"/>
      <c r="F68" s="553"/>
      <c r="G68" s="553"/>
      <c r="H68" s="553"/>
      <c r="I68" s="553"/>
      <c r="J68" s="553"/>
      <c r="K68" s="553"/>
      <c r="L68" s="553"/>
      <c r="M68" s="553"/>
      <c r="N68" s="553"/>
      <c r="O68" s="553"/>
      <c r="P68" s="553"/>
      <c r="Q68" s="553"/>
      <c r="R68" s="946"/>
      <c r="S68" s="86"/>
    </row>
    <row r="69" spans="1:19" s="378" customFormat="1" ht="10.5" customHeight="1" x14ac:dyDescent="0.2">
      <c r="A69" s="351"/>
      <c r="B69" s="361"/>
      <c r="C69" s="552"/>
      <c r="D69" s="166"/>
      <c r="E69" s="553"/>
      <c r="F69" s="553"/>
      <c r="G69" s="553"/>
      <c r="H69" s="553"/>
      <c r="I69" s="553"/>
      <c r="J69" s="553"/>
      <c r="K69" s="553"/>
      <c r="L69" s="553"/>
      <c r="M69" s="553"/>
      <c r="N69" s="553"/>
      <c r="O69" s="553"/>
      <c r="P69" s="553"/>
      <c r="Q69" s="553"/>
      <c r="R69" s="946"/>
      <c r="S69" s="86"/>
    </row>
    <row r="70" spans="1:19" s="378" customFormat="1" ht="17.25" customHeight="1" x14ac:dyDescent="0.2">
      <c r="A70" s="351"/>
      <c r="B70" s="361"/>
      <c r="C70" s="1671" t="s">
        <v>432</v>
      </c>
      <c r="D70" s="1671"/>
      <c r="E70" s="1671"/>
      <c r="F70" s="1671"/>
      <c r="G70" s="1671"/>
      <c r="H70" s="1671"/>
      <c r="I70" s="1671"/>
      <c r="J70" s="1671"/>
      <c r="K70" s="1671"/>
      <c r="L70" s="1671"/>
      <c r="M70" s="1671"/>
      <c r="N70" s="1671"/>
      <c r="O70" s="1671"/>
      <c r="P70" s="1671"/>
      <c r="Q70" s="1671"/>
      <c r="R70" s="946"/>
      <c r="S70" s="86"/>
    </row>
    <row r="71" spans="1:19" s="611" customFormat="1" ht="17.25" customHeight="1" x14ac:dyDescent="0.2">
      <c r="A71" s="363"/>
      <c r="B71" s="364"/>
      <c r="C71" s="1672" t="s">
        <v>689</v>
      </c>
      <c r="D71" s="1672"/>
      <c r="E71" s="1672"/>
      <c r="F71" s="1672"/>
      <c r="G71" s="1672"/>
      <c r="H71" s="1672"/>
      <c r="I71" s="1672"/>
      <c r="J71" s="1672"/>
      <c r="K71" s="1672"/>
      <c r="L71" s="1673" t="s">
        <v>427</v>
      </c>
      <c r="M71" s="1673"/>
      <c r="N71" s="1673"/>
      <c r="O71" s="1674" t="s">
        <v>426</v>
      </c>
      <c r="P71" s="1674"/>
      <c r="Q71" s="1674"/>
      <c r="R71" s="950"/>
      <c r="S71" s="838"/>
    </row>
    <row r="72" spans="1:19" s="378" customFormat="1" ht="9.75" customHeight="1" x14ac:dyDescent="0.2">
      <c r="A72" s="351"/>
      <c r="B72" s="361"/>
      <c r="C72" s="839" t="s">
        <v>458</v>
      </c>
      <c r="D72" s="839"/>
      <c r="R72" s="946"/>
      <c r="S72" s="86"/>
    </row>
    <row r="73" spans="1:19" x14ac:dyDescent="0.2">
      <c r="A73" s="351"/>
      <c r="E73" s="534"/>
      <c r="F73" s="565"/>
      <c r="G73" s="565"/>
      <c r="H73" s="565"/>
      <c r="I73" s="565"/>
      <c r="J73" s="566"/>
      <c r="K73" s="566"/>
      <c r="L73" s="566"/>
      <c r="M73" s="566"/>
      <c r="N73" s="1513">
        <v>44105</v>
      </c>
      <c r="O73" s="1513"/>
      <c r="P73" s="1513"/>
      <c r="Q73" s="1513"/>
      <c r="R73" s="531">
        <v>21</v>
      </c>
      <c r="S73" s="758"/>
    </row>
  </sheetData>
  <mergeCells count="9">
    <mergeCell ref="N73:Q73"/>
    <mergeCell ref="D1:K1"/>
    <mergeCell ref="P3:Q3"/>
    <mergeCell ref="C34:D34"/>
    <mergeCell ref="C56:D56"/>
    <mergeCell ref="C70:Q70"/>
    <mergeCell ref="C71:K71"/>
    <mergeCell ref="L71:N71"/>
    <mergeCell ref="O71:Q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96"/>
      <c r="C1" s="196"/>
      <c r="D1" s="196"/>
      <c r="E1" s="195"/>
      <c r="F1" s="1414" t="s">
        <v>43</v>
      </c>
      <c r="G1" s="1414"/>
      <c r="H1" s="1414"/>
      <c r="I1" s="4"/>
      <c r="J1" s="4"/>
      <c r="K1" s="4"/>
      <c r="L1" s="4"/>
      <c r="M1" s="4"/>
      <c r="N1" s="4"/>
      <c r="O1" s="4"/>
    </row>
    <row r="2" spans="1:15" ht="13.5" customHeight="1" x14ac:dyDescent="0.2">
      <c r="A2" s="2"/>
      <c r="B2" s="200"/>
      <c r="C2" s="1419"/>
      <c r="D2" s="1419"/>
      <c r="E2" s="1419"/>
      <c r="F2" s="1419"/>
      <c r="G2" s="1419"/>
      <c r="H2" s="4"/>
      <c r="I2" s="4"/>
      <c r="J2" s="4"/>
      <c r="K2" s="4"/>
      <c r="L2" s="4"/>
      <c r="M2" s="4"/>
      <c r="N2" s="4"/>
      <c r="O2" s="4"/>
    </row>
    <row r="3" spans="1:15" x14ac:dyDescent="0.2">
      <c r="A3" s="2"/>
      <c r="B3" s="201"/>
      <c r="C3" s="1419"/>
      <c r="D3" s="1419"/>
      <c r="E3" s="1419"/>
      <c r="F3" s="1419"/>
      <c r="G3" s="1419"/>
      <c r="H3" s="1"/>
      <c r="I3" s="4"/>
      <c r="J3" s="4"/>
      <c r="K3" s="4"/>
      <c r="L3" s="4"/>
      <c r="M3" s="4"/>
      <c r="N3" s="4"/>
      <c r="O3" s="2"/>
    </row>
    <row r="4" spans="1:15" ht="12.75" customHeight="1" x14ac:dyDescent="0.2">
      <c r="A4" s="2"/>
      <c r="B4" s="203"/>
      <c r="C4" s="1412" t="s">
        <v>472</v>
      </c>
      <c r="D4" s="1413"/>
      <c r="E4" s="1413"/>
      <c r="F4" s="1413"/>
      <c r="G4" s="1413"/>
      <c r="H4" s="1413"/>
      <c r="I4" s="4"/>
      <c r="J4" s="4"/>
      <c r="K4" s="4"/>
      <c r="L4" s="4"/>
      <c r="M4" s="17"/>
      <c r="N4" s="4"/>
      <c r="O4" s="2"/>
    </row>
    <row r="5" spans="1:15" s="7" customFormat="1" ht="16.5" customHeight="1" x14ac:dyDescent="0.2">
      <c r="A5" s="6"/>
      <c r="B5" s="202"/>
      <c r="C5" s="1413"/>
      <c r="D5" s="1413"/>
      <c r="E5" s="1413"/>
      <c r="F5" s="1413"/>
      <c r="G5" s="1413"/>
      <c r="H5" s="1413"/>
      <c r="I5" s="4"/>
      <c r="J5" s="4"/>
      <c r="K5" s="4"/>
      <c r="L5" s="4"/>
      <c r="M5" s="17"/>
      <c r="N5" s="4"/>
      <c r="O5" s="6"/>
    </row>
    <row r="6" spans="1:15" ht="11.25" customHeight="1" x14ac:dyDescent="0.2">
      <c r="A6" s="2"/>
      <c r="B6" s="203"/>
      <c r="C6" s="1413"/>
      <c r="D6" s="1413"/>
      <c r="E6" s="1413"/>
      <c r="F6" s="1413"/>
      <c r="G6" s="1413"/>
      <c r="H6" s="1413"/>
      <c r="I6" s="4"/>
      <c r="J6" s="4"/>
      <c r="K6" s="4"/>
      <c r="L6" s="4"/>
      <c r="M6" s="17"/>
      <c r="N6" s="4"/>
      <c r="O6" s="2"/>
    </row>
    <row r="7" spans="1:15" ht="11.25" customHeight="1" x14ac:dyDescent="0.2">
      <c r="A7" s="2"/>
      <c r="B7" s="203"/>
      <c r="C7" s="1413"/>
      <c r="D7" s="1413"/>
      <c r="E7" s="1413"/>
      <c r="F7" s="1413"/>
      <c r="G7" s="1413"/>
      <c r="H7" s="1413"/>
      <c r="I7" s="4"/>
      <c r="J7" s="4"/>
      <c r="K7" s="4"/>
      <c r="L7" s="4"/>
      <c r="M7" s="17"/>
      <c r="N7" s="4"/>
      <c r="O7" s="2"/>
    </row>
    <row r="8" spans="1:15" ht="117" customHeight="1" x14ac:dyDescent="0.2">
      <c r="A8" s="2"/>
      <c r="B8" s="203"/>
      <c r="C8" s="1413"/>
      <c r="D8" s="1413"/>
      <c r="E8" s="1413"/>
      <c r="F8" s="1413"/>
      <c r="G8" s="1413"/>
      <c r="H8" s="1413"/>
      <c r="I8" s="4"/>
      <c r="J8" s="4"/>
      <c r="K8" s="4"/>
      <c r="L8" s="4"/>
      <c r="M8" s="17"/>
      <c r="N8" s="4"/>
      <c r="O8" s="2"/>
    </row>
    <row r="9" spans="1:15" ht="10.5" customHeight="1" x14ac:dyDescent="0.2">
      <c r="A9" s="2"/>
      <c r="B9" s="203"/>
      <c r="C9" s="1413"/>
      <c r="D9" s="1413"/>
      <c r="E9" s="1413"/>
      <c r="F9" s="1413"/>
      <c r="G9" s="1413"/>
      <c r="H9" s="1413"/>
      <c r="I9" s="4"/>
      <c r="J9" s="4"/>
      <c r="K9" s="4"/>
      <c r="L9" s="4"/>
      <c r="M9" s="17"/>
      <c r="N9" s="3"/>
      <c r="O9" s="2"/>
    </row>
    <row r="10" spans="1:15" ht="11.25" customHeight="1" x14ac:dyDescent="0.2">
      <c r="A10" s="2"/>
      <c r="B10" s="203"/>
      <c r="C10" s="1413"/>
      <c r="D10" s="1413"/>
      <c r="E10" s="1413"/>
      <c r="F10" s="1413"/>
      <c r="G10" s="1413"/>
      <c r="H10" s="1413"/>
      <c r="I10" s="4"/>
      <c r="J10" s="4"/>
      <c r="K10" s="4"/>
      <c r="L10" s="4"/>
      <c r="M10" s="17"/>
      <c r="N10" s="3"/>
      <c r="O10" s="2"/>
    </row>
    <row r="11" spans="1:15" ht="3.75" customHeight="1" x14ac:dyDescent="0.2">
      <c r="A11" s="2"/>
      <c r="B11" s="203"/>
      <c r="C11" s="1413"/>
      <c r="D11" s="1413"/>
      <c r="E11" s="1413"/>
      <c r="F11" s="1413"/>
      <c r="G11" s="1413"/>
      <c r="H11" s="1413"/>
      <c r="I11" s="4"/>
      <c r="J11" s="4"/>
      <c r="K11" s="4"/>
      <c r="L11" s="4"/>
      <c r="M11" s="17"/>
      <c r="N11" s="3"/>
      <c r="O11" s="2"/>
    </row>
    <row r="12" spans="1:15" ht="11.25" customHeight="1" x14ac:dyDescent="0.2">
      <c r="A12" s="2"/>
      <c r="B12" s="203"/>
      <c r="C12" s="1413"/>
      <c r="D12" s="1413"/>
      <c r="E12" s="1413"/>
      <c r="F12" s="1413"/>
      <c r="G12" s="1413"/>
      <c r="H12" s="1413"/>
      <c r="I12" s="4"/>
      <c r="J12" s="4"/>
      <c r="K12" s="4"/>
      <c r="L12" s="4"/>
      <c r="M12" s="17"/>
      <c r="N12" s="3"/>
      <c r="O12" s="2"/>
    </row>
    <row r="13" spans="1:15" ht="11.25" customHeight="1" x14ac:dyDescent="0.2">
      <c r="A13" s="2"/>
      <c r="B13" s="203"/>
      <c r="C13" s="1413"/>
      <c r="D13" s="1413"/>
      <c r="E13" s="1413"/>
      <c r="F13" s="1413"/>
      <c r="G13" s="1413"/>
      <c r="H13" s="1413"/>
      <c r="I13" s="4"/>
      <c r="J13" s="4"/>
      <c r="K13" s="4"/>
      <c r="L13" s="4"/>
      <c r="M13" s="17"/>
      <c r="N13" s="3"/>
      <c r="O13" s="2"/>
    </row>
    <row r="14" spans="1:15" ht="15.75" customHeight="1" x14ac:dyDescent="0.2">
      <c r="A14" s="2"/>
      <c r="B14" s="203"/>
      <c r="C14" s="1413"/>
      <c r="D14" s="1413"/>
      <c r="E14" s="1413"/>
      <c r="F14" s="1413"/>
      <c r="G14" s="1413"/>
      <c r="H14" s="1413"/>
      <c r="I14" s="4"/>
      <c r="J14" s="4"/>
      <c r="K14" s="4"/>
      <c r="L14" s="4"/>
      <c r="M14" s="17"/>
      <c r="N14" s="3"/>
      <c r="O14" s="2"/>
    </row>
    <row r="15" spans="1:15" ht="22.5" customHeight="1" x14ac:dyDescent="0.2">
      <c r="A15" s="2"/>
      <c r="B15" s="203"/>
      <c r="C15" s="1413"/>
      <c r="D15" s="1413"/>
      <c r="E15" s="1413"/>
      <c r="F15" s="1413"/>
      <c r="G15" s="1413"/>
      <c r="H15" s="1413"/>
      <c r="I15" s="4"/>
      <c r="J15" s="4"/>
      <c r="K15" s="4"/>
      <c r="L15" s="4"/>
      <c r="M15" s="17"/>
      <c r="N15" s="3"/>
      <c r="O15" s="2"/>
    </row>
    <row r="16" spans="1:15" ht="11.25" customHeight="1" x14ac:dyDescent="0.2">
      <c r="A16" s="2"/>
      <c r="B16" s="203"/>
      <c r="C16" s="1413"/>
      <c r="D16" s="1413"/>
      <c r="E16" s="1413"/>
      <c r="F16" s="1413"/>
      <c r="G16" s="1413"/>
      <c r="H16" s="1413"/>
      <c r="I16" s="4"/>
      <c r="J16" s="4"/>
      <c r="K16" s="4"/>
      <c r="L16" s="4"/>
      <c r="M16" s="17"/>
      <c r="N16" s="3"/>
      <c r="O16" s="2"/>
    </row>
    <row r="17" spans="1:15" ht="11.25" customHeight="1" x14ac:dyDescent="0.2">
      <c r="A17" s="2"/>
      <c r="B17" s="203"/>
      <c r="C17" s="1413"/>
      <c r="D17" s="1413"/>
      <c r="E17" s="1413"/>
      <c r="F17" s="1413"/>
      <c r="G17" s="1413"/>
      <c r="H17" s="1413"/>
      <c r="I17" s="4"/>
      <c r="J17" s="4"/>
      <c r="K17" s="4"/>
      <c r="L17" s="4"/>
      <c r="M17" s="17"/>
      <c r="N17" s="3"/>
      <c r="O17" s="2"/>
    </row>
    <row r="18" spans="1:15" ht="11.25" customHeight="1" x14ac:dyDescent="0.2">
      <c r="A18" s="2"/>
      <c r="B18" s="203"/>
      <c r="C18" s="1413"/>
      <c r="D18" s="1413"/>
      <c r="E18" s="1413"/>
      <c r="F18" s="1413"/>
      <c r="G18" s="1413"/>
      <c r="H18" s="1413"/>
      <c r="I18" s="5"/>
      <c r="J18" s="5"/>
      <c r="K18" s="5"/>
      <c r="L18" s="5"/>
      <c r="M18" s="5"/>
      <c r="N18" s="3"/>
      <c r="O18" s="2"/>
    </row>
    <row r="19" spans="1:15" ht="11.25" customHeight="1" x14ac:dyDescent="0.2">
      <c r="A19" s="2"/>
      <c r="B19" s="203"/>
      <c r="C19" s="1413"/>
      <c r="D19" s="1413"/>
      <c r="E19" s="1413"/>
      <c r="F19" s="1413"/>
      <c r="G19" s="1413"/>
      <c r="H19" s="1413"/>
      <c r="I19" s="18"/>
      <c r="J19" s="18"/>
      <c r="K19" s="18"/>
      <c r="L19" s="18"/>
      <c r="M19" s="18"/>
      <c r="N19" s="3"/>
      <c r="O19" s="2"/>
    </row>
    <row r="20" spans="1:15" ht="11.25" customHeight="1" x14ac:dyDescent="0.2">
      <c r="A20" s="2"/>
      <c r="B20" s="203"/>
      <c r="C20" s="1413"/>
      <c r="D20" s="1413"/>
      <c r="E20" s="1413"/>
      <c r="F20" s="1413"/>
      <c r="G20" s="1413"/>
      <c r="H20" s="1413"/>
      <c r="I20" s="11"/>
      <c r="J20" s="11"/>
      <c r="K20" s="11"/>
      <c r="L20" s="11"/>
      <c r="M20" s="11"/>
      <c r="N20" s="3"/>
      <c r="O20" s="2"/>
    </row>
    <row r="21" spans="1:15" ht="11.25" customHeight="1" x14ac:dyDescent="0.2">
      <c r="A21" s="2"/>
      <c r="B21" s="203"/>
      <c r="C21" s="1413"/>
      <c r="D21" s="1413"/>
      <c r="E21" s="1413"/>
      <c r="F21" s="1413"/>
      <c r="G21" s="1413"/>
      <c r="H21" s="1413"/>
      <c r="I21" s="11"/>
      <c r="J21" s="11"/>
      <c r="K21" s="11"/>
      <c r="L21" s="11"/>
      <c r="M21" s="11"/>
      <c r="N21" s="3"/>
      <c r="O21" s="2"/>
    </row>
    <row r="22" spans="1:15" ht="12" customHeight="1" x14ac:dyDescent="0.2">
      <c r="A22" s="2"/>
      <c r="B22" s="203"/>
      <c r="C22" s="23"/>
      <c r="D22" s="23"/>
      <c r="E22" s="23"/>
      <c r="F22" s="23"/>
      <c r="G22" s="23"/>
      <c r="H22" s="23"/>
      <c r="I22" s="13"/>
      <c r="J22" s="13"/>
      <c r="K22" s="13"/>
      <c r="L22" s="13"/>
      <c r="M22" s="13"/>
      <c r="N22" s="3"/>
      <c r="O22" s="2"/>
    </row>
    <row r="23" spans="1:15" ht="27.75" customHeight="1" x14ac:dyDescent="0.2">
      <c r="A23" s="2"/>
      <c r="B23" s="203"/>
      <c r="C23" s="23"/>
      <c r="D23" s="23"/>
      <c r="E23" s="23"/>
      <c r="F23" s="23"/>
      <c r="G23" s="23"/>
      <c r="H23" s="23"/>
      <c r="I23" s="11"/>
      <c r="J23" s="11"/>
      <c r="K23" s="11"/>
      <c r="L23" s="11"/>
      <c r="M23" s="11"/>
      <c r="N23" s="3"/>
      <c r="O23" s="2"/>
    </row>
    <row r="24" spans="1:15" ht="18" customHeight="1" x14ac:dyDescent="0.2">
      <c r="A24" s="2"/>
      <c r="B24" s="203"/>
      <c r="C24" s="9"/>
      <c r="D24" s="13"/>
      <c r="E24" s="15"/>
      <c r="F24" s="13"/>
      <c r="G24" s="10"/>
      <c r="H24" s="13"/>
      <c r="I24" s="13"/>
      <c r="J24" s="13"/>
      <c r="K24" s="13"/>
      <c r="L24" s="13"/>
      <c r="M24" s="13"/>
      <c r="N24" s="3"/>
      <c r="O24" s="2"/>
    </row>
    <row r="25" spans="1:15" ht="18" customHeight="1" x14ac:dyDescent="0.2">
      <c r="A25" s="2"/>
      <c r="B25" s="203"/>
      <c r="C25" s="12"/>
      <c r="D25" s="13"/>
      <c r="E25" s="8"/>
      <c r="F25" s="11"/>
      <c r="G25" s="10"/>
      <c r="H25" s="11"/>
      <c r="I25" s="11"/>
      <c r="J25" s="11"/>
      <c r="K25" s="11"/>
      <c r="L25" s="11"/>
      <c r="M25" s="11"/>
      <c r="N25" s="3"/>
      <c r="O25" s="2"/>
    </row>
    <row r="26" spans="1:15" x14ac:dyDescent="0.2">
      <c r="A26" s="2"/>
      <c r="B26" s="203"/>
      <c r="C26" s="12"/>
      <c r="D26" s="13"/>
      <c r="E26" s="8"/>
      <c r="F26" s="11"/>
      <c r="G26" s="10"/>
      <c r="H26" s="11"/>
      <c r="I26" s="11"/>
      <c r="J26" s="11"/>
      <c r="K26" s="11"/>
      <c r="L26" s="11"/>
      <c r="M26" s="11"/>
      <c r="N26" s="3"/>
      <c r="O26" s="2"/>
    </row>
    <row r="27" spans="1:15" ht="13.5" customHeight="1" x14ac:dyDescent="0.2">
      <c r="A27" s="2"/>
      <c r="B27" s="203"/>
      <c r="C27" s="12"/>
      <c r="D27" s="13"/>
      <c r="E27" s="8"/>
      <c r="F27" s="11"/>
      <c r="G27" s="10"/>
      <c r="H27" s="272"/>
      <c r="I27" s="273" t="s">
        <v>42</v>
      </c>
      <c r="J27" s="274"/>
      <c r="K27" s="274"/>
      <c r="L27" s="275"/>
      <c r="M27" s="275"/>
      <c r="N27" s="3"/>
      <c r="O27" s="2"/>
    </row>
    <row r="28" spans="1:15" ht="10.5" customHeight="1" x14ac:dyDescent="0.2">
      <c r="A28" s="2"/>
      <c r="B28" s="203"/>
      <c r="C28" s="9"/>
      <c r="D28" s="13"/>
      <c r="E28" s="15"/>
      <c r="F28" s="13"/>
      <c r="G28" s="10"/>
      <c r="H28" s="13"/>
      <c r="I28" s="276"/>
      <c r="J28" s="276"/>
      <c r="K28" s="276"/>
      <c r="L28" s="276"/>
      <c r="M28" s="417"/>
      <c r="N28" s="277"/>
      <c r="O28" s="2"/>
    </row>
    <row r="29" spans="1:15" ht="16.5" customHeight="1" x14ac:dyDescent="0.2">
      <c r="A29" s="2"/>
      <c r="B29" s="203"/>
      <c r="C29" s="9"/>
      <c r="D29" s="13"/>
      <c r="E29" s="15"/>
      <c r="F29" s="13"/>
      <c r="G29" s="10"/>
      <c r="H29" s="13"/>
      <c r="I29" s="593" t="s">
        <v>388</v>
      </c>
      <c r="J29" s="13"/>
      <c r="K29" s="13"/>
      <c r="L29" s="13"/>
      <c r="M29" s="417"/>
      <c r="N29" s="278"/>
      <c r="O29" s="2"/>
    </row>
    <row r="30" spans="1:15" ht="10.5" customHeight="1" x14ac:dyDescent="0.2">
      <c r="A30" s="2"/>
      <c r="B30" s="203"/>
      <c r="C30" s="9"/>
      <c r="D30" s="13"/>
      <c r="E30" s="15"/>
      <c r="F30" s="13"/>
      <c r="G30" s="10"/>
      <c r="H30" s="13"/>
      <c r="I30" s="13"/>
      <c r="J30" s="13"/>
      <c r="K30" s="13"/>
      <c r="L30" s="13"/>
      <c r="M30" s="417"/>
      <c r="N30" s="278"/>
      <c r="O30" s="2"/>
    </row>
    <row r="31" spans="1:15" ht="16.5" customHeight="1" x14ac:dyDescent="0.2">
      <c r="A31" s="2"/>
      <c r="B31" s="203"/>
      <c r="C31" s="12"/>
      <c r="D31" s="13"/>
      <c r="E31" s="8"/>
      <c r="F31" s="11"/>
      <c r="G31" s="10"/>
      <c r="H31" s="11"/>
      <c r="I31" s="1422" t="s">
        <v>46</v>
      </c>
      <c r="J31" s="1422"/>
      <c r="K31" s="1417">
        <v>44105</v>
      </c>
      <c r="L31" s="1418"/>
      <c r="M31" s="417"/>
      <c r="N31" s="279"/>
      <c r="O31" s="2"/>
    </row>
    <row r="32" spans="1:15" ht="10.5" customHeight="1" x14ac:dyDescent="0.2">
      <c r="A32" s="2"/>
      <c r="B32" s="203"/>
      <c r="C32" s="12"/>
      <c r="D32" s="13"/>
      <c r="E32" s="8"/>
      <c r="F32" s="11"/>
      <c r="G32" s="10"/>
      <c r="H32" s="11"/>
      <c r="I32" s="191"/>
      <c r="J32" s="191"/>
      <c r="K32" s="190"/>
      <c r="L32" s="190"/>
      <c r="M32" s="417"/>
      <c r="N32" s="279"/>
      <c r="O32" s="2"/>
    </row>
    <row r="33" spans="1:15" ht="16.5" customHeight="1" x14ac:dyDescent="0.2">
      <c r="A33" s="2"/>
      <c r="B33" s="203"/>
      <c r="C33" s="9"/>
      <c r="D33" s="13"/>
      <c r="E33" s="15"/>
      <c r="F33" s="13"/>
      <c r="G33" s="10"/>
      <c r="H33" s="13"/>
      <c r="I33" s="1415" t="s">
        <v>384</v>
      </c>
      <c r="J33" s="1416"/>
      <c r="K33" s="1416"/>
      <c r="L33" s="1416"/>
      <c r="M33" s="417"/>
      <c r="N33" s="278"/>
      <c r="O33" s="2"/>
    </row>
    <row r="34" spans="1:15" s="90" customFormat="1" ht="14.25" customHeight="1" x14ac:dyDescent="0.2">
      <c r="A34" s="2"/>
      <c r="B34" s="203"/>
      <c r="C34" s="9"/>
      <c r="D34" s="13"/>
      <c r="E34" s="15"/>
      <c r="F34" s="13"/>
      <c r="G34" s="800"/>
      <c r="H34" s="13"/>
      <c r="I34" s="169"/>
      <c r="J34" s="799"/>
      <c r="K34" s="799"/>
      <c r="L34" s="799"/>
      <c r="M34" s="417"/>
      <c r="N34" s="278"/>
      <c r="O34" s="2"/>
    </row>
    <row r="35" spans="1:15" s="90" customFormat="1" ht="20.25" customHeight="1" x14ac:dyDescent="0.2">
      <c r="A35" s="2"/>
      <c r="B35" s="203"/>
      <c r="C35" s="166"/>
      <c r="D35" s="13"/>
      <c r="E35" s="801"/>
      <c r="F35" s="11"/>
      <c r="G35" s="800"/>
      <c r="H35" s="11"/>
      <c r="I35" s="1425" t="s">
        <v>386</v>
      </c>
      <c r="J35" s="1425"/>
      <c r="K35" s="1425"/>
      <c r="L35" s="1425"/>
      <c r="M35" s="417"/>
      <c r="N35" s="279"/>
      <c r="O35" s="2"/>
    </row>
    <row r="36" spans="1:15" s="90" customFormat="1" ht="12.75" customHeight="1" x14ac:dyDescent="0.2">
      <c r="A36" s="2"/>
      <c r="B36" s="203"/>
      <c r="C36" s="166"/>
      <c r="D36" s="13"/>
      <c r="E36" s="801"/>
      <c r="F36" s="11"/>
      <c r="G36" s="800"/>
      <c r="H36" s="11"/>
      <c r="I36" s="796" t="s">
        <v>385</v>
      </c>
      <c r="J36" s="796"/>
      <c r="K36" s="796"/>
      <c r="L36" s="796"/>
      <c r="M36" s="417"/>
      <c r="N36" s="279"/>
      <c r="O36" s="2"/>
    </row>
    <row r="37" spans="1:15" s="90" customFormat="1" ht="12.75" customHeight="1" x14ac:dyDescent="0.2">
      <c r="A37" s="2"/>
      <c r="B37" s="203"/>
      <c r="C37" s="166"/>
      <c r="D37" s="13"/>
      <c r="E37" s="801"/>
      <c r="F37" s="11"/>
      <c r="G37" s="800"/>
      <c r="H37" s="11"/>
      <c r="I37" s="1426" t="s">
        <v>459</v>
      </c>
      <c r="J37" s="1426"/>
      <c r="K37" s="1426"/>
      <c r="L37" s="1426"/>
      <c r="M37" s="417"/>
      <c r="N37" s="279"/>
      <c r="O37" s="2"/>
    </row>
    <row r="38" spans="1:15" s="90" customFormat="1" ht="20.25" customHeight="1" x14ac:dyDescent="0.2">
      <c r="A38" s="2"/>
      <c r="B38" s="203"/>
      <c r="C38" s="9"/>
      <c r="D38" s="13"/>
      <c r="E38" s="15"/>
      <c r="F38" s="13"/>
      <c r="G38" s="319"/>
      <c r="H38" s="13"/>
      <c r="I38" s="1423" t="s">
        <v>435</v>
      </c>
      <c r="J38" s="1423"/>
      <c r="K38" s="1423"/>
      <c r="L38" s="796"/>
      <c r="M38" s="417"/>
      <c r="N38" s="278"/>
      <c r="O38" s="2"/>
    </row>
    <row r="39" spans="1:15" ht="19.5" customHeight="1" x14ac:dyDescent="0.2">
      <c r="A39" s="2"/>
      <c r="B39" s="203"/>
      <c r="C39" s="12"/>
      <c r="D39" s="13"/>
      <c r="E39" s="8"/>
      <c r="F39" s="11"/>
      <c r="G39" s="10"/>
      <c r="H39" s="11"/>
      <c r="I39" s="1423" t="s">
        <v>453</v>
      </c>
      <c r="J39" s="1423"/>
      <c r="K39" s="1423"/>
      <c r="L39" s="1423"/>
      <c r="M39" s="417"/>
      <c r="N39" s="279"/>
      <c r="O39" s="2"/>
    </row>
    <row r="40" spans="1:15" ht="14.25" customHeight="1" x14ac:dyDescent="0.2">
      <c r="A40" s="2"/>
      <c r="B40" s="203"/>
      <c r="C40" s="12"/>
      <c r="D40" s="13"/>
      <c r="E40" s="8"/>
      <c r="F40" s="11"/>
      <c r="G40" s="10"/>
      <c r="H40" s="11"/>
      <c r="I40" s="796"/>
      <c r="J40" s="796"/>
      <c r="K40" s="796"/>
      <c r="L40" s="796"/>
      <c r="M40" s="417"/>
      <c r="N40" s="279"/>
      <c r="O40" s="2"/>
    </row>
    <row r="41" spans="1:15" ht="12.75" customHeight="1" x14ac:dyDescent="0.2">
      <c r="A41" s="2"/>
      <c r="B41" s="203"/>
      <c r="C41" s="12"/>
      <c r="D41" s="13"/>
      <c r="E41" s="8"/>
      <c r="F41" s="11"/>
      <c r="G41" s="10"/>
      <c r="H41" s="11"/>
      <c r="I41" s="1424" t="s">
        <v>50</v>
      </c>
      <c r="J41" s="1424"/>
      <c r="K41" s="1424"/>
      <c r="L41" s="1424"/>
      <c r="M41" s="417"/>
      <c r="N41" s="279"/>
      <c r="O41" s="2"/>
    </row>
    <row r="42" spans="1:15" ht="14.25" customHeight="1" x14ac:dyDescent="0.2">
      <c r="A42" s="2"/>
      <c r="B42" s="203"/>
      <c r="C42" s="9"/>
      <c r="D42" s="13"/>
      <c r="E42" s="15"/>
      <c r="F42" s="13"/>
      <c r="G42" s="10"/>
      <c r="H42" s="13"/>
      <c r="I42" s="797"/>
      <c r="J42" s="797"/>
      <c r="K42" s="797"/>
      <c r="L42" s="797"/>
      <c r="M42" s="417"/>
      <c r="N42" s="278"/>
      <c r="O42" s="2"/>
    </row>
    <row r="43" spans="1:15" ht="15" customHeight="1" x14ac:dyDescent="0.2">
      <c r="A43" s="2"/>
      <c r="B43" s="203"/>
      <c r="C43" s="12"/>
      <c r="D43" s="13"/>
      <c r="E43" s="8"/>
      <c r="F43" s="11"/>
      <c r="G43" s="10"/>
      <c r="H43" s="11"/>
      <c r="I43" s="795" t="s">
        <v>23</v>
      </c>
      <c r="J43" s="795"/>
      <c r="K43" s="795"/>
      <c r="L43" s="795"/>
      <c r="M43" s="417"/>
      <c r="N43" s="279"/>
      <c r="O43" s="2"/>
    </row>
    <row r="44" spans="1:15" ht="14.25" customHeight="1" x14ac:dyDescent="0.2">
      <c r="A44" s="2"/>
      <c r="B44" s="203"/>
      <c r="C44" s="12"/>
      <c r="D44" s="13"/>
      <c r="E44" s="8"/>
      <c r="F44" s="11"/>
      <c r="G44" s="10"/>
      <c r="H44" s="11"/>
      <c r="I44" s="189"/>
      <c r="J44" s="189"/>
      <c r="K44" s="189"/>
      <c r="L44" s="189"/>
      <c r="M44" s="417"/>
      <c r="N44" s="279"/>
      <c r="O44" s="2"/>
    </row>
    <row r="45" spans="1:15" ht="16.5" customHeight="1" x14ac:dyDescent="0.2">
      <c r="A45" s="2"/>
      <c r="B45" s="203"/>
      <c r="C45" s="12"/>
      <c r="D45" s="13"/>
      <c r="E45" s="8"/>
      <c r="F45" s="11"/>
      <c r="G45" s="10"/>
      <c r="H45" s="11"/>
      <c r="I45" s="1422" t="s">
        <v>19</v>
      </c>
      <c r="J45" s="1422"/>
      <c r="K45" s="1422"/>
      <c r="L45" s="1422"/>
      <c r="M45" s="417"/>
      <c r="N45" s="279"/>
      <c r="O45" s="2"/>
    </row>
    <row r="46" spans="1:15" ht="14.25" customHeight="1" x14ac:dyDescent="0.2">
      <c r="A46" s="2"/>
      <c r="B46" s="203"/>
      <c r="C46" s="9"/>
      <c r="D46" s="13"/>
      <c r="E46" s="15"/>
      <c r="F46" s="13"/>
      <c r="G46" s="10"/>
      <c r="H46" s="13"/>
      <c r="I46" s="191"/>
      <c r="J46" s="191"/>
      <c r="K46" s="191"/>
      <c r="L46" s="191"/>
      <c r="M46" s="417"/>
      <c r="N46" s="278"/>
      <c r="O46" s="2"/>
    </row>
    <row r="47" spans="1:15" ht="16.5" customHeight="1" x14ac:dyDescent="0.2">
      <c r="A47" s="2"/>
      <c r="B47" s="203"/>
      <c r="C47" s="12"/>
      <c r="D47" s="13"/>
      <c r="E47" s="8"/>
      <c r="F47" s="471"/>
      <c r="G47" s="733"/>
      <c r="H47" s="471"/>
      <c r="I47" s="1421" t="s">
        <v>10</v>
      </c>
      <c r="J47" s="1421"/>
      <c r="K47" s="1421"/>
      <c r="L47" s="1421"/>
      <c r="M47" s="417"/>
      <c r="N47" s="279"/>
      <c r="O47" s="2"/>
    </row>
    <row r="48" spans="1:15" ht="12.75" customHeight="1" x14ac:dyDescent="0.2">
      <c r="A48" s="2"/>
      <c r="B48" s="203"/>
      <c r="C48" s="9"/>
      <c r="D48" s="13"/>
      <c r="E48" s="15"/>
      <c r="F48" s="798"/>
      <c r="G48" s="733"/>
      <c r="H48" s="798"/>
      <c r="I48" s="417"/>
      <c r="J48" s="417"/>
      <c r="K48" s="417"/>
      <c r="L48" s="417"/>
      <c r="M48" s="417"/>
      <c r="N48" s="278"/>
      <c r="O48" s="2"/>
    </row>
    <row r="49" spans="1:15" ht="21" customHeight="1" x14ac:dyDescent="0.2">
      <c r="A49" s="2"/>
      <c r="B49" s="203"/>
      <c r="C49" s="9"/>
      <c r="D49" s="13"/>
      <c r="E49" s="15"/>
      <c r="F49" s="798"/>
      <c r="G49" s="733"/>
      <c r="H49" s="798"/>
      <c r="I49" s="417"/>
      <c r="J49" s="417"/>
      <c r="K49" s="417"/>
      <c r="L49" s="417"/>
      <c r="M49" s="417"/>
      <c r="N49" s="278"/>
      <c r="O49" s="2"/>
    </row>
    <row r="50" spans="1:15" ht="14.65" customHeight="1" x14ac:dyDescent="0.2">
      <c r="A50" s="2"/>
      <c r="B50" s="203"/>
      <c r="C50" s="646"/>
      <c r="D50" s="13"/>
      <c r="E50" s="8"/>
      <c r="F50" s="471"/>
      <c r="G50" s="733"/>
      <c r="H50" s="471"/>
      <c r="I50" s="417"/>
      <c r="J50" s="417"/>
      <c r="K50" s="417"/>
      <c r="L50" s="417"/>
      <c r="M50" s="417"/>
      <c r="N50" s="279"/>
      <c r="O50" s="2"/>
    </row>
    <row r="51" spans="1:15" x14ac:dyDescent="0.2">
      <c r="A51" s="2"/>
      <c r="B51" s="315">
        <v>2</v>
      </c>
      <c r="C51" s="1420">
        <v>44105</v>
      </c>
      <c r="D51" s="1420"/>
      <c r="E51" s="1420"/>
      <c r="F51" s="1420"/>
      <c r="G51" s="1420"/>
      <c r="H51" s="1420"/>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zoomScaleNormal="100" workbookViewId="0"/>
  </sheetViews>
  <sheetFormatPr defaultColWidth="9.28515625" defaultRowHeight="12.75" x14ac:dyDescent="0.2"/>
  <cols>
    <col min="1" max="1" width="1" style="95" customWidth="1"/>
    <col min="2" max="2" width="2.5703125" style="95" customWidth="1"/>
    <col min="3" max="3" width="1" style="95" customWidth="1"/>
    <col min="4" max="4" width="13.5703125" style="95" customWidth="1"/>
    <col min="5" max="6" width="16" style="95" customWidth="1"/>
    <col min="7" max="9" width="15.7109375" style="95" customWidth="1"/>
    <col min="10" max="10" width="0.7109375" style="95" customWidth="1"/>
    <col min="11" max="11" width="2.5703125" style="95" customWidth="1"/>
    <col min="12" max="12" width="1" style="95" customWidth="1"/>
    <col min="13" max="16384" width="9.28515625" style="95"/>
  </cols>
  <sheetData>
    <row r="1" spans="1:12" ht="13.5" customHeight="1" x14ac:dyDescent="0.2">
      <c r="A1" s="97"/>
      <c r="B1" s="663"/>
      <c r="D1" s="665"/>
      <c r="E1" s="97"/>
      <c r="F1" s="97"/>
      <c r="G1" s="664" t="s">
        <v>470</v>
      </c>
      <c r="H1" s="97"/>
      <c r="I1" s="666"/>
      <c r="J1" s="97"/>
      <c r="K1" s="97"/>
      <c r="L1" s="94"/>
    </row>
    <row r="2" spans="1:12" ht="6" customHeight="1" x14ac:dyDescent="0.2">
      <c r="A2" s="304"/>
      <c r="B2" s="953"/>
      <c r="C2" s="667"/>
      <c r="D2" s="667"/>
      <c r="E2" s="668"/>
      <c r="F2" s="668"/>
      <c r="G2" s="668"/>
      <c r="H2" s="668"/>
      <c r="I2" s="669"/>
      <c r="J2" s="644"/>
      <c r="K2" s="644"/>
      <c r="L2" s="94"/>
    </row>
    <row r="3" spans="1:12" ht="6" customHeight="1" thickBot="1" x14ac:dyDescent="0.25">
      <c r="A3" s="304"/>
      <c r="B3" s="954"/>
      <c r="C3" s="97"/>
      <c r="D3" s="97"/>
      <c r="E3" s="97"/>
      <c r="F3" s="97"/>
      <c r="G3" s="97"/>
      <c r="H3" s="97"/>
      <c r="I3" s="97"/>
      <c r="J3" s="97"/>
      <c r="K3" s="97"/>
      <c r="L3" s="94"/>
    </row>
    <row r="4" spans="1:12" s="99" customFormat="1" ht="13.5" customHeight="1" thickBot="1" x14ac:dyDescent="0.25">
      <c r="A4" s="334"/>
      <c r="B4" s="954"/>
      <c r="C4" s="1683" t="s">
        <v>438</v>
      </c>
      <c r="D4" s="1684"/>
      <c r="E4" s="1684"/>
      <c r="F4" s="1684"/>
      <c r="G4" s="1684"/>
      <c r="H4" s="1684"/>
      <c r="I4" s="1684"/>
      <c r="J4" s="1685"/>
      <c r="K4" s="97"/>
      <c r="L4" s="98"/>
    </row>
    <row r="5" spans="1:12" ht="15.75" customHeight="1" x14ac:dyDescent="0.2">
      <c r="A5" s="304"/>
      <c r="B5" s="954"/>
      <c r="C5" s="670" t="s">
        <v>437</v>
      </c>
      <c r="D5" s="100"/>
      <c r="E5" s="100"/>
      <c r="F5" s="100"/>
      <c r="G5" s="100"/>
      <c r="H5" s="100"/>
      <c r="I5" s="100"/>
      <c r="J5" s="671"/>
      <c r="K5" s="97"/>
      <c r="L5" s="94"/>
    </row>
    <row r="6" spans="1:12" ht="12" customHeight="1" x14ac:dyDescent="0.2">
      <c r="A6" s="304"/>
      <c r="B6" s="954"/>
      <c r="C6" s="100"/>
      <c r="D6" s="100"/>
      <c r="E6" s="672"/>
      <c r="F6" s="672"/>
      <c r="G6" s="672"/>
      <c r="H6" s="672"/>
      <c r="I6" s="672"/>
      <c r="J6" s="673"/>
      <c r="K6" s="97"/>
      <c r="L6" s="94"/>
    </row>
    <row r="7" spans="1:12" ht="24" customHeight="1" x14ac:dyDescent="0.2">
      <c r="A7" s="304"/>
      <c r="B7" s="954"/>
      <c r="C7" s="1686" t="s">
        <v>566</v>
      </c>
      <c r="D7" s="1687"/>
      <c r="E7" s="1022" t="s">
        <v>67</v>
      </c>
      <c r="F7" s="1022" t="s">
        <v>367</v>
      </c>
      <c r="G7" s="1023" t="s">
        <v>368</v>
      </c>
      <c r="H7" s="1023" t="s">
        <v>369</v>
      </c>
      <c r="I7" s="1023"/>
      <c r="J7" s="674"/>
      <c r="K7" s="959"/>
      <c r="L7" s="101"/>
    </row>
    <row r="8" spans="1:12" s="680" customFormat="1" ht="3" customHeight="1" x14ac:dyDescent="0.2">
      <c r="A8" s="675"/>
      <c r="B8" s="954"/>
      <c r="C8" s="102"/>
      <c r="D8" s="676"/>
      <c r="E8" s="677"/>
      <c r="F8" s="678"/>
      <c r="G8" s="676"/>
      <c r="H8" s="676"/>
      <c r="I8" s="676"/>
      <c r="J8" s="676"/>
      <c r="K8" s="960"/>
      <c r="L8" s="679"/>
    </row>
    <row r="9" spans="1:12" s="106" customFormat="1" ht="12.75" customHeight="1" x14ac:dyDescent="0.2">
      <c r="A9" s="335"/>
      <c r="B9" s="954"/>
      <c r="C9" s="104" t="s">
        <v>189</v>
      </c>
      <c r="D9" s="622" t="s">
        <v>189</v>
      </c>
      <c r="E9" s="642">
        <v>4.5</v>
      </c>
      <c r="F9" s="642">
        <v>6</v>
      </c>
      <c r="G9" s="642">
        <v>4.5</v>
      </c>
      <c r="H9" s="642">
        <v>4.5999999999999996</v>
      </c>
      <c r="I9" s="105">
        <v>1.02</v>
      </c>
      <c r="J9" s="681"/>
      <c r="K9" s="961"/>
      <c r="L9" s="103"/>
    </row>
    <row r="10" spans="1:12" ht="12.75" customHeight="1" x14ac:dyDescent="0.2">
      <c r="A10" s="304"/>
      <c r="B10" s="954"/>
      <c r="C10" s="104" t="s">
        <v>190</v>
      </c>
      <c r="D10" s="622" t="s">
        <v>190</v>
      </c>
      <c r="E10" s="642">
        <v>5.5</v>
      </c>
      <c r="F10" s="642">
        <v>9.4</v>
      </c>
      <c r="G10" s="642">
        <v>5.8</v>
      </c>
      <c r="H10" s="642">
        <v>5.2</v>
      </c>
      <c r="I10" s="105">
        <v>0.9</v>
      </c>
      <c r="J10" s="681"/>
      <c r="K10" s="962"/>
      <c r="L10" s="96"/>
    </row>
    <row r="11" spans="1:12" ht="12.75" customHeight="1" x14ac:dyDescent="0.2">
      <c r="A11" s="304"/>
      <c r="B11" s="954"/>
      <c r="C11" s="104" t="s">
        <v>191</v>
      </c>
      <c r="D11" s="622" t="s">
        <v>191</v>
      </c>
      <c r="E11" s="642">
        <v>5.2</v>
      </c>
      <c r="F11" s="642">
        <v>18.3</v>
      </c>
      <c r="G11" s="642">
        <v>5.4</v>
      </c>
      <c r="H11" s="642">
        <v>4.9000000000000004</v>
      </c>
      <c r="I11" s="105">
        <v>0.91</v>
      </c>
      <c r="J11" s="681"/>
      <c r="K11" s="962"/>
      <c r="L11" s="96"/>
    </row>
    <row r="12" spans="1:12" ht="12.75" customHeight="1" x14ac:dyDescent="0.2">
      <c r="A12" s="304"/>
      <c r="B12" s="954"/>
      <c r="C12" s="104" t="s">
        <v>346</v>
      </c>
      <c r="D12" s="622" t="s">
        <v>346</v>
      </c>
      <c r="E12" s="642">
        <v>8</v>
      </c>
      <c r="F12" s="642">
        <v>19.899999999999999</v>
      </c>
      <c r="G12" s="642">
        <v>8.6999999999999993</v>
      </c>
      <c r="H12" s="642">
        <v>7.2</v>
      </c>
      <c r="I12" s="105">
        <v>0.83</v>
      </c>
      <c r="J12" s="681"/>
      <c r="K12" s="962"/>
      <c r="L12" s="96"/>
    </row>
    <row r="13" spans="1:12" ht="12.75" customHeight="1" x14ac:dyDescent="0.2">
      <c r="A13" s="304"/>
      <c r="B13" s="954"/>
      <c r="C13" s="104" t="s">
        <v>192</v>
      </c>
      <c r="D13" s="622" t="s">
        <v>192</v>
      </c>
      <c r="E13" s="642">
        <v>6.8</v>
      </c>
      <c r="F13" s="642">
        <v>18.399999999999999</v>
      </c>
      <c r="G13" s="642">
        <v>6.9</v>
      </c>
      <c r="H13" s="642">
        <v>6.8</v>
      </c>
      <c r="I13" s="105">
        <v>0.99</v>
      </c>
      <c r="J13" s="681"/>
      <c r="K13" s="962"/>
      <c r="L13" s="96"/>
    </row>
    <row r="14" spans="1:12" ht="12.75" customHeight="1" x14ac:dyDescent="0.2">
      <c r="A14" s="304"/>
      <c r="B14" s="954"/>
      <c r="C14" s="104" t="s">
        <v>347</v>
      </c>
      <c r="D14" s="622" t="s">
        <v>355</v>
      </c>
      <c r="E14" s="642">
        <v>4.7</v>
      </c>
      <c r="F14" s="642">
        <v>13.7</v>
      </c>
      <c r="G14" s="642">
        <v>4.3</v>
      </c>
      <c r="H14" s="642">
        <v>5.2</v>
      </c>
      <c r="I14" s="105">
        <v>1.21</v>
      </c>
      <c r="J14" s="681"/>
      <c r="K14" s="962"/>
      <c r="L14" s="96"/>
    </row>
    <row r="15" spans="1:12" ht="12.75" customHeight="1" x14ac:dyDescent="0.2">
      <c r="A15" s="304"/>
      <c r="B15" s="954"/>
      <c r="C15" s="104" t="s">
        <v>193</v>
      </c>
      <c r="D15" s="622" t="s">
        <v>193</v>
      </c>
      <c r="E15" s="642">
        <v>16.5</v>
      </c>
      <c r="F15" s="642">
        <v>40.4</v>
      </c>
      <c r="G15" s="642">
        <v>14.6</v>
      </c>
      <c r="H15" s="642">
        <v>18.7</v>
      </c>
      <c r="I15" s="105">
        <v>1.28</v>
      </c>
      <c r="J15" s="681"/>
      <c r="K15" s="962"/>
      <c r="L15" s="96"/>
    </row>
    <row r="16" spans="1:12" ht="12.75" customHeight="1" x14ac:dyDescent="0.2">
      <c r="A16" s="304"/>
      <c r="B16" s="954"/>
      <c r="C16" s="104" t="s">
        <v>348</v>
      </c>
      <c r="D16" s="622" t="s">
        <v>348</v>
      </c>
      <c r="E16" s="642">
        <v>8</v>
      </c>
      <c r="F16" s="642">
        <v>20.9</v>
      </c>
      <c r="G16" s="642">
        <v>8.1</v>
      </c>
      <c r="H16" s="642">
        <v>7.8</v>
      </c>
      <c r="I16" s="105">
        <v>0.96</v>
      </c>
      <c r="J16" s="681"/>
      <c r="K16" s="962"/>
      <c r="L16" s="96"/>
    </row>
    <row r="17" spans="1:12" ht="12.75" customHeight="1" x14ac:dyDescent="0.2">
      <c r="A17" s="304"/>
      <c r="B17" s="954"/>
      <c r="C17" s="104" t="s">
        <v>194</v>
      </c>
      <c r="D17" s="622" t="s">
        <v>194</v>
      </c>
      <c r="E17" s="642">
        <v>8.4</v>
      </c>
      <c r="F17" s="642">
        <v>19.8</v>
      </c>
      <c r="G17" s="642">
        <v>8.8000000000000007</v>
      </c>
      <c r="H17" s="642">
        <v>7.9</v>
      </c>
      <c r="I17" s="105">
        <v>0.9</v>
      </c>
      <c r="J17" s="681"/>
      <c r="K17" s="962"/>
      <c r="L17" s="96"/>
    </row>
    <row r="18" spans="1:12" ht="12.75" customHeight="1" x14ac:dyDescent="0.2">
      <c r="A18" s="304"/>
      <c r="B18" s="954"/>
      <c r="C18" s="104" t="s">
        <v>195</v>
      </c>
      <c r="D18" s="622" t="s">
        <v>195</v>
      </c>
      <c r="E18" s="642">
        <v>7.9</v>
      </c>
      <c r="F18" s="642">
        <v>19.600000000000001</v>
      </c>
      <c r="G18" s="642">
        <v>7.7</v>
      </c>
      <c r="H18" s="642">
        <v>8</v>
      </c>
      <c r="I18" s="105">
        <v>1.04</v>
      </c>
      <c r="J18" s="681"/>
      <c r="K18" s="962"/>
      <c r="L18" s="96"/>
    </row>
    <row r="19" spans="1:12" s="108" customFormat="1" ht="12.75" customHeight="1" x14ac:dyDescent="0.2">
      <c r="A19" s="336"/>
      <c r="B19" s="954"/>
      <c r="C19" s="104" t="s">
        <v>330</v>
      </c>
      <c r="D19" s="622" t="s">
        <v>349</v>
      </c>
      <c r="E19" s="642">
        <v>16.8</v>
      </c>
      <c r="F19" s="642">
        <v>37.799999999999997</v>
      </c>
      <c r="G19" s="642">
        <v>14</v>
      </c>
      <c r="H19" s="642">
        <v>20.2</v>
      </c>
      <c r="I19" s="105">
        <v>1.44</v>
      </c>
      <c r="J19" s="682"/>
      <c r="K19" s="963"/>
      <c r="L19" s="107"/>
    </row>
    <row r="20" spans="1:12" s="110" customFormat="1" ht="12.75" customHeight="1" x14ac:dyDescent="0.2">
      <c r="A20" s="337"/>
      <c r="B20" s="954"/>
      <c r="C20" s="104" t="s">
        <v>197</v>
      </c>
      <c r="D20" s="622" t="s">
        <v>197</v>
      </c>
      <c r="E20" s="642">
        <v>5.4</v>
      </c>
      <c r="F20" s="642">
        <v>18.899999999999999</v>
      </c>
      <c r="G20" s="642">
        <v>5.4</v>
      </c>
      <c r="H20" s="642">
        <v>5.4</v>
      </c>
      <c r="I20" s="105">
        <v>1</v>
      </c>
      <c r="J20" s="682"/>
      <c r="K20" s="337"/>
      <c r="L20" s="109"/>
    </row>
    <row r="21" spans="1:12" s="112" customFormat="1" ht="12.75" customHeight="1" x14ac:dyDescent="0.2">
      <c r="A21" s="305"/>
      <c r="B21" s="955"/>
      <c r="C21" s="104" t="s">
        <v>198</v>
      </c>
      <c r="D21" s="622" t="s">
        <v>198</v>
      </c>
      <c r="E21" s="642">
        <v>9.6</v>
      </c>
      <c r="F21" s="642">
        <v>29.7</v>
      </c>
      <c r="G21" s="642">
        <v>8.6999999999999993</v>
      </c>
      <c r="H21" s="642">
        <v>10.8</v>
      </c>
      <c r="I21" s="105">
        <v>1.24</v>
      </c>
      <c r="J21" s="681"/>
      <c r="K21" s="962"/>
      <c r="L21" s="111"/>
    </row>
    <row r="22" spans="1:12" ht="12.75" customHeight="1" x14ac:dyDescent="0.2">
      <c r="A22" s="304"/>
      <c r="B22" s="954"/>
      <c r="C22" s="104" t="s">
        <v>319</v>
      </c>
      <c r="D22" s="622" t="s">
        <v>352</v>
      </c>
      <c r="E22" s="642">
        <v>8.4</v>
      </c>
      <c r="F22" s="642">
        <v>15.5</v>
      </c>
      <c r="G22" s="642">
        <v>9.8000000000000007</v>
      </c>
      <c r="H22" s="642">
        <v>7.1</v>
      </c>
      <c r="I22" s="105">
        <v>0.72</v>
      </c>
      <c r="J22" s="681"/>
      <c r="K22" s="962"/>
      <c r="L22" s="96"/>
    </row>
    <row r="23" spans="1:12" ht="12.75" customHeight="1" x14ac:dyDescent="0.2">
      <c r="A23" s="304"/>
      <c r="B23" s="954"/>
      <c r="C23" s="104" t="s">
        <v>233</v>
      </c>
      <c r="D23" s="622" t="s">
        <v>357</v>
      </c>
      <c r="E23" s="642">
        <v>9.8000000000000007</v>
      </c>
      <c r="F23" s="642">
        <v>27.7</v>
      </c>
      <c r="G23" s="642">
        <v>11.1</v>
      </c>
      <c r="H23" s="642">
        <v>8.5</v>
      </c>
      <c r="I23" s="105">
        <v>0.77</v>
      </c>
      <c r="J23" s="681"/>
      <c r="K23" s="962"/>
      <c r="L23" s="96"/>
    </row>
    <row r="24" spans="1:12" ht="12.75" customHeight="1" x14ac:dyDescent="0.2">
      <c r="A24" s="304"/>
      <c r="B24" s="954"/>
      <c r="C24" s="104" t="s">
        <v>199</v>
      </c>
      <c r="D24" s="622" t="s">
        <v>199</v>
      </c>
      <c r="E24" s="642">
        <v>6.7</v>
      </c>
      <c r="F24" s="642">
        <v>23.1</v>
      </c>
      <c r="G24" s="642">
        <v>6.8</v>
      </c>
      <c r="H24" s="642">
        <v>6.5</v>
      </c>
      <c r="I24" s="105">
        <v>0.96</v>
      </c>
      <c r="J24" s="681"/>
      <c r="K24" s="962"/>
      <c r="L24" s="96"/>
    </row>
    <row r="25" spans="1:12" ht="12.75" customHeight="1" x14ac:dyDescent="0.2">
      <c r="A25" s="304"/>
      <c r="B25" s="954"/>
      <c r="C25" s="104" t="s">
        <v>200</v>
      </c>
      <c r="D25" s="622" t="s">
        <v>200</v>
      </c>
      <c r="E25" s="642">
        <v>4</v>
      </c>
      <c r="F25" s="642">
        <v>8.8000000000000007</v>
      </c>
      <c r="G25" s="642">
        <v>3.8</v>
      </c>
      <c r="H25" s="642">
        <v>4.2</v>
      </c>
      <c r="I25" s="105">
        <v>1.1100000000000001</v>
      </c>
      <c r="J25" s="681"/>
      <c r="K25" s="962"/>
      <c r="L25" s="96"/>
    </row>
    <row r="26" spans="1:12" ht="12.75" customHeight="1" x14ac:dyDescent="0.2">
      <c r="A26" s="304"/>
      <c r="B26" s="954"/>
      <c r="C26" s="104" t="s">
        <v>196</v>
      </c>
      <c r="D26" s="622" t="s">
        <v>356</v>
      </c>
      <c r="E26" s="642">
        <v>4.4000000000000004</v>
      </c>
      <c r="F26" s="642">
        <v>10.7</v>
      </c>
      <c r="G26" s="642">
        <v>4.2</v>
      </c>
      <c r="H26" s="642">
        <v>4.7</v>
      </c>
      <c r="I26" s="105">
        <v>1.1200000000000001</v>
      </c>
      <c r="J26" s="681"/>
      <c r="K26" s="962"/>
      <c r="L26" s="96"/>
    </row>
    <row r="27" spans="1:12" s="114" customFormat="1" ht="12.75" customHeight="1" x14ac:dyDescent="0.2">
      <c r="A27" s="306"/>
      <c r="B27" s="956"/>
      <c r="C27" s="102" t="s">
        <v>72</v>
      </c>
      <c r="D27" s="683" t="s">
        <v>72</v>
      </c>
      <c r="E27" s="684">
        <v>7.7</v>
      </c>
      <c r="F27" s="684">
        <v>24</v>
      </c>
      <c r="G27" s="684">
        <v>7.5</v>
      </c>
      <c r="H27" s="684">
        <v>8</v>
      </c>
      <c r="I27" s="685">
        <v>1.07</v>
      </c>
      <c r="J27" s="682"/>
      <c r="K27" s="964"/>
      <c r="L27" s="113"/>
    </row>
    <row r="28" spans="1:12" s="116" customFormat="1" ht="12.75" customHeight="1" x14ac:dyDescent="0.2">
      <c r="A28" s="307"/>
      <c r="B28" s="957"/>
      <c r="C28" s="340" t="s">
        <v>201</v>
      </c>
      <c r="D28" s="623" t="s">
        <v>484</v>
      </c>
      <c r="E28" s="643">
        <v>8.3000000000000007</v>
      </c>
      <c r="F28" s="643">
        <v>17.600000000000001</v>
      </c>
      <c r="G28" s="643">
        <v>7.8</v>
      </c>
      <c r="H28" s="643">
        <v>8.9</v>
      </c>
      <c r="I28" s="686">
        <v>1.1399999999999999</v>
      </c>
      <c r="J28" s="687"/>
      <c r="K28" s="965"/>
      <c r="L28" s="115"/>
    </row>
    <row r="29" spans="1:12" ht="12.75" customHeight="1" x14ac:dyDescent="0.2">
      <c r="A29" s="304"/>
      <c r="B29" s="954"/>
      <c r="C29" s="104" t="s">
        <v>202</v>
      </c>
      <c r="D29" s="622" t="s">
        <v>202</v>
      </c>
      <c r="E29" s="642">
        <v>6.2</v>
      </c>
      <c r="F29" s="642">
        <v>18.3</v>
      </c>
      <c r="G29" s="642">
        <v>6.5</v>
      </c>
      <c r="H29" s="642">
        <v>5.8</v>
      </c>
      <c r="I29" s="105">
        <v>0.89</v>
      </c>
      <c r="J29" s="681"/>
      <c r="K29" s="962"/>
      <c r="L29" s="96"/>
    </row>
    <row r="30" spans="1:12" ht="12.75" customHeight="1" x14ac:dyDescent="0.2">
      <c r="A30" s="304"/>
      <c r="B30" s="954"/>
      <c r="C30" s="104" t="s">
        <v>205</v>
      </c>
      <c r="D30" s="622" t="s">
        <v>469</v>
      </c>
      <c r="E30" s="642">
        <v>2.8</v>
      </c>
      <c r="F30" s="642">
        <v>8.1</v>
      </c>
      <c r="G30" s="642">
        <v>2.4</v>
      </c>
      <c r="H30" s="642">
        <v>3.2</v>
      </c>
      <c r="I30" s="105">
        <v>1.33</v>
      </c>
      <c r="J30" s="681"/>
      <c r="K30" s="962"/>
      <c r="L30" s="96"/>
    </row>
    <row r="31" spans="1:12" ht="12.75" customHeight="1" x14ac:dyDescent="0.2">
      <c r="A31" s="304"/>
      <c r="B31" s="954"/>
      <c r="C31" s="104"/>
      <c r="D31" s="622" t="s">
        <v>354</v>
      </c>
      <c r="E31" s="642">
        <v>8.1999999999999993</v>
      </c>
      <c r="F31" s="642">
        <v>23.6</v>
      </c>
      <c r="G31" s="642">
        <v>7.8</v>
      </c>
      <c r="H31" s="642">
        <v>8.6999999999999993</v>
      </c>
      <c r="I31" s="105">
        <v>1.1200000000000001</v>
      </c>
      <c r="J31" s="681"/>
      <c r="K31" s="962"/>
      <c r="L31" s="96"/>
    </row>
    <row r="32" spans="1:12" ht="12.75" customHeight="1" x14ac:dyDescent="0.2">
      <c r="A32" s="304"/>
      <c r="B32" s="954"/>
      <c r="C32" s="104" t="s">
        <v>203</v>
      </c>
      <c r="D32" s="622" t="s">
        <v>203</v>
      </c>
      <c r="E32" s="642">
        <v>6.1</v>
      </c>
      <c r="F32" s="642">
        <v>11.9</v>
      </c>
      <c r="G32" s="642">
        <v>6</v>
      </c>
      <c r="H32" s="642">
        <v>6.2</v>
      </c>
      <c r="I32" s="105">
        <v>1.03</v>
      </c>
      <c r="J32" s="681"/>
      <c r="K32" s="962"/>
      <c r="L32" s="96"/>
    </row>
    <row r="33" spans="1:12" ht="12.75" customHeight="1" x14ac:dyDescent="0.2">
      <c r="A33" s="304"/>
      <c r="B33" s="954"/>
      <c r="C33" s="104" t="s">
        <v>332</v>
      </c>
      <c r="D33" s="622" t="s">
        <v>351</v>
      </c>
      <c r="E33" s="642">
        <v>4.4000000000000004</v>
      </c>
      <c r="F33" s="642">
        <v>12.4</v>
      </c>
      <c r="G33" s="642">
        <v>4.4000000000000004</v>
      </c>
      <c r="H33" s="642">
        <v>4.5</v>
      </c>
      <c r="I33" s="105">
        <v>1.02</v>
      </c>
      <c r="J33" s="681"/>
      <c r="K33" s="962"/>
      <c r="L33" s="96"/>
    </row>
    <row r="34" spans="1:12" s="119" customFormat="1" ht="12.75" customHeight="1" x14ac:dyDescent="0.2">
      <c r="A34" s="338"/>
      <c r="B34" s="954"/>
      <c r="C34" s="104" t="s">
        <v>204</v>
      </c>
      <c r="D34" s="622" t="s">
        <v>204</v>
      </c>
      <c r="E34" s="642">
        <v>3.1</v>
      </c>
      <c r="F34" s="642">
        <v>8.6999999999999993</v>
      </c>
      <c r="G34" s="642">
        <v>2.9</v>
      </c>
      <c r="H34" s="642">
        <v>3.3</v>
      </c>
      <c r="I34" s="105">
        <v>1.1399999999999999</v>
      </c>
      <c r="J34" s="681"/>
      <c r="K34" s="966"/>
      <c r="L34" s="117"/>
    </row>
    <row r="35" spans="1:12" s="110" customFormat="1" ht="12.75" customHeight="1" x14ac:dyDescent="0.2">
      <c r="A35" s="337"/>
      <c r="B35" s="954"/>
      <c r="C35" s="104" t="s">
        <v>353</v>
      </c>
      <c r="D35" s="622" t="s">
        <v>353</v>
      </c>
      <c r="E35" s="642">
        <v>5.2</v>
      </c>
      <c r="F35" s="642" t="s">
        <v>692</v>
      </c>
      <c r="G35" s="642">
        <v>5.7</v>
      </c>
      <c r="H35" s="642">
        <v>4.5999999999999996</v>
      </c>
      <c r="I35" s="105">
        <v>0.81</v>
      </c>
      <c r="J35" s="682"/>
      <c r="K35" s="337"/>
      <c r="L35" s="109"/>
    </row>
    <row r="36" spans="1:12" ht="12.75" customHeight="1" x14ac:dyDescent="0.2">
      <c r="A36" s="304"/>
      <c r="B36" s="954"/>
      <c r="C36" s="104" t="s">
        <v>206</v>
      </c>
      <c r="D36" s="622" t="s">
        <v>206</v>
      </c>
      <c r="E36" s="642">
        <v>9</v>
      </c>
      <c r="F36" s="642">
        <v>24.9</v>
      </c>
      <c r="G36" s="642">
        <v>9.4</v>
      </c>
      <c r="H36" s="642">
        <v>8.5</v>
      </c>
      <c r="I36" s="105">
        <v>0.9</v>
      </c>
      <c r="J36" s="681"/>
      <c r="K36" s="962"/>
      <c r="L36" s="96"/>
    </row>
    <row r="37" spans="1:12" s="116" customFormat="1" ht="12.75" customHeight="1" x14ac:dyDescent="0.2">
      <c r="A37" s="307"/>
      <c r="B37" s="958"/>
      <c r="C37" s="340" t="s">
        <v>207</v>
      </c>
      <c r="D37" s="623" t="s">
        <v>693</v>
      </c>
      <c r="E37" s="643">
        <v>7.5</v>
      </c>
      <c r="F37" s="643">
        <v>17.100000000000001</v>
      </c>
      <c r="G37" s="643">
        <v>7.1</v>
      </c>
      <c r="H37" s="643">
        <v>7.9</v>
      </c>
      <c r="I37" s="686">
        <v>1.1100000000000001</v>
      </c>
      <c r="J37" s="687"/>
      <c r="K37" s="965"/>
      <c r="L37" s="115"/>
    </row>
    <row r="38" spans="1:12" x14ac:dyDescent="0.2">
      <c r="A38" s="304"/>
      <c r="B38" s="954"/>
      <c r="C38" s="104" t="s">
        <v>370</v>
      </c>
      <c r="D38" s="624" t="s">
        <v>370</v>
      </c>
      <c r="E38" s="642">
        <v>7.9</v>
      </c>
      <c r="F38" s="642">
        <v>13.5</v>
      </c>
      <c r="G38" s="642">
        <v>7.7</v>
      </c>
      <c r="H38" s="642">
        <v>8</v>
      </c>
      <c r="I38" s="105">
        <v>1.04</v>
      </c>
      <c r="J38" s="681"/>
      <c r="K38" s="962"/>
      <c r="L38" s="96"/>
    </row>
    <row r="39" spans="1:12" ht="12.75" customHeight="1" x14ac:dyDescent="0.2">
      <c r="A39" s="304"/>
      <c r="B39" s="954"/>
      <c r="C39" s="104" t="s">
        <v>331</v>
      </c>
      <c r="D39" s="622" t="s">
        <v>350</v>
      </c>
      <c r="E39" s="642">
        <v>4.3</v>
      </c>
      <c r="F39" s="642" t="s">
        <v>694</v>
      </c>
      <c r="G39" s="642">
        <v>4.7</v>
      </c>
      <c r="H39" s="642">
        <v>3.8</v>
      </c>
      <c r="I39" s="105">
        <v>0.81</v>
      </c>
      <c r="J39" s="681"/>
      <c r="K39" s="962"/>
      <c r="L39" s="96"/>
    </row>
    <row r="40" spans="1:12" s="125" customFormat="1" ht="12" customHeight="1" x14ac:dyDescent="0.2">
      <c r="A40" s="339"/>
      <c r="B40" s="954"/>
      <c r="C40" s="120"/>
      <c r="D40" s="121"/>
      <c r="E40" s="122"/>
      <c r="F40" s="122"/>
      <c r="G40" s="123"/>
      <c r="H40" s="123"/>
      <c r="I40" s="123"/>
      <c r="J40" s="123"/>
      <c r="K40" s="967"/>
      <c r="L40" s="124"/>
    </row>
    <row r="41" spans="1:12" ht="17.25" customHeight="1" x14ac:dyDescent="0.2">
      <c r="A41" s="304"/>
      <c r="B41" s="954"/>
      <c r="C41" s="698"/>
      <c r="D41" s="698"/>
      <c r="E41" s="699"/>
      <c r="F41" s="1677"/>
      <c r="G41" s="1677"/>
      <c r="H41" s="1677"/>
      <c r="I41" s="1677"/>
      <c r="J41" s="1677"/>
      <c r="K41" s="671"/>
      <c r="L41" s="94"/>
    </row>
    <row r="42" spans="1:12" ht="17.25" customHeight="1" x14ac:dyDescent="0.2">
      <c r="A42" s="304"/>
      <c r="B42" s="954"/>
      <c r="C42" s="698"/>
      <c r="D42" s="1679" t="s">
        <v>695</v>
      </c>
      <c r="E42" s="1679"/>
      <c r="F42" s="1679"/>
      <c r="G42" s="700"/>
      <c r="H42" s="700"/>
      <c r="I42" s="1677"/>
      <c r="J42" s="1677"/>
      <c r="K42" s="671"/>
      <c r="L42" s="94"/>
    </row>
    <row r="43" spans="1:12" ht="17.25" customHeight="1" x14ac:dyDescent="0.2">
      <c r="A43" s="304"/>
      <c r="B43" s="954"/>
      <c r="C43" s="698"/>
      <c r="D43" s="1679"/>
      <c r="E43" s="1679"/>
      <c r="F43" s="1679"/>
      <c r="G43" s="700"/>
      <c r="H43" s="700"/>
      <c r="I43" s="1677"/>
      <c r="J43" s="1677"/>
      <c r="K43" s="671"/>
      <c r="L43" s="94"/>
    </row>
    <row r="44" spans="1:12" ht="17.25" customHeight="1" x14ac:dyDescent="0.2">
      <c r="A44" s="304"/>
      <c r="B44" s="954"/>
      <c r="C44" s="698"/>
      <c r="D44" s="1676" t="s">
        <v>567</v>
      </c>
      <c r="E44" s="1676"/>
      <c r="F44" s="1676"/>
      <c r="G44" s="700"/>
      <c r="H44" s="700"/>
      <c r="I44" s="1677"/>
      <c r="J44" s="1677"/>
      <c r="K44" s="671"/>
      <c r="L44" s="94"/>
    </row>
    <row r="45" spans="1:12" ht="17.25" customHeight="1" x14ac:dyDescent="0.2">
      <c r="A45" s="304"/>
      <c r="B45" s="954"/>
      <c r="C45" s="698"/>
      <c r="D45" s="1676"/>
      <c r="E45" s="1676"/>
      <c r="F45" s="1676"/>
      <c r="G45" s="700"/>
      <c r="H45" s="700"/>
      <c r="I45" s="1677"/>
      <c r="J45" s="1677"/>
      <c r="K45" s="671"/>
      <c r="L45" s="94"/>
    </row>
    <row r="46" spans="1:12" ht="17.25" customHeight="1" x14ac:dyDescent="0.2">
      <c r="A46" s="304"/>
      <c r="B46" s="954"/>
      <c r="C46" s="698"/>
      <c r="D46" s="1676"/>
      <c r="E46" s="1676"/>
      <c r="F46" s="1676"/>
      <c r="G46" s="700"/>
      <c r="H46" s="700"/>
      <c r="I46" s="1677"/>
      <c r="J46" s="1677"/>
      <c r="K46" s="671"/>
      <c r="L46" s="94"/>
    </row>
    <row r="47" spans="1:12" ht="17.25" customHeight="1" x14ac:dyDescent="0.2">
      <c r="A47" s="304"/>
      <c r="B47" s="954"/>
      <c r="C47" s="698"/>
      <c r="D47" s="1676" t="s">
        <v>696</v>
      </c>
      <c r="E47" s="1676"/>
      <c r="F47" s="1676"/>
      <c r="G47" s="700"/>
      <c r="H47" s="700"/>
      <c r="I47" s="1677"/>
      <c r="J47" s="1677"/>
      <c r="K47" s="671"/>
      <c r="L47" s="94"/>
    </row>
    <row r="48" spans="1:12" ht="17.25" customHeight="1" x14ac:dyDescent="0.2">
      <c r="A48" s="304"/>
      <c r="B48" s="954"/>
      <c r="C48" s="698"/>
      <c r="D48" s="1676"/>
      <c r="E48" s="1676"/>
      <c r="F48" s="1676"/>
      <c r="G48" s="700"/>
      <c r="H48" s="700"/>
      <c r="I48" s="1677"/>
      <c r="J48" s="1677"/>
      <c r="K48" s="671"/>
      <c r="L48" s="94"/>
    </row>
    <row r="49" spans="1:12" ht="17.25" customHeight="1" x14ac:dyDescent="0.2">
      <c r="A49" s="304"/>
      <c r="B49" s="954"/>
      <c r="C49" s="698"/>
      <c r="D49" s="1676"/>
      <c r="E49" s="1676"/>
      <c r="F49" s="1676"/>
      <c r="G49" s="700"/>
      <c r="H49" s="700"/>
      <c r="I49" s="1677"/>
      <c r="J49" s="1677"/>
      <c r="K49" s="671"/>
      <c r="L49" s="94"/>
    </row>
    <row r="50" spans="1:12" ht="17.25" customHeight="1" x14ac:dyDescent="0.2">
      <c r="A50" s="304"/>
      <c r="B50" s="954"/>
      <c r="C50" s="698"/>
      <c r="D50" s="1676" t="s">
        <v>568</v>
      </c>
      <c r="E50" s="1676"/>
      <c r="F50" s="1676"/>
      <c r="G50" s="700"/>
      <c r="H50" s="700"/>
      <c r="I50" s="1677"/>
      <c r="J50" s="1677"/>
      <c r="K50" s="671"/>
      <c r="L50" s="94"/>
    </row>
    <row r="51" spans="1:12" ht="17.25" customHeight="1" x14ac:dyDescent="0.2">
      <c r="A51" s="304"/>
      <c r="B51" s="954"/>
      <c r="C51" s="698"/>
      <c r="D51" s="1676"/>
      <c r="E51" s="1676"/>
      <c r="F51" s="1676"/>
      <c r="G51" s="700"/>
      <c r="H51" s="700"/>
      <c r="I51" s="1677"/>
      <c r="J51" s="1677"/>
      <c r="K51" s="671"/>
      <c r="L51" s="94"/>
    </row>
    <row r="52" spans="1:12" ht="17.25" customHeight="1" x14ac:dyDescent="0.2">
      <c r="A52" s="304"/>
      <c r="B52" s="954"/>
      <c r="C52" s="698"/>
      <c r="D52" s="1676"/>
      <c r="E52" s="1676"/>
      <c r="F52" s="1676"/>
      <c r="G52" s="700"/>
      <c r="H52" s="700"/>
      <c r="I52" s="1677"/>
      <c r="J52" s="1677"/>
      <c r="K52" s="671"/>
      <c r="L52" s="94"/>
    </row>
    <row r="53" spans="1:12" s="119" customFormat="1" ht="17.25" customHeight="1" x14ac:dyDescent="0.2">
      <c r="A53" s="338"/>
      <c r="B53" s="954"/>
      <c r="C53" s="698"/>
      <c r="D53" s="1678" t="s">
        <v>697</v>
      </c>
      <c r="E53" s="1679"/>
      <c r="F53" s="1679"/>
      <c r="G53" s="700"/>
      <c r="H53" s="700"/>
      <c r="I53" s="1677"/>
      <c r="J53" s="1677"/>
      <c r="K53" s="968"/>
      <c r="L53" s="118"/>
    </row>
    <row r="54" spans="1:12" ht="17.25" customHeight="1" x14ac:dyDescent="0.2">
      <c r="A54" s="304"/>
      <c r="B54" s="954"/>
      <c r="C54" s="698"/>
      <c r="D54" s="1679"/>
      <c r="E54" s="1679"/>
      <c r="F54" s="1679"/>
      <c r="G54" s="700"/>
      <c r="H54" s="700"/>
      <c r="I54" s="1677"/>
      <c r="J54" s="1677"/>
      <c r="K54" s="671"/>
      <c r="L54" s="94"/>
    </row>
    <row r="55" spans="1:12" ht="17.25" customHeight="1" x14ac:dyDescent="0.2">
      <c r="A55" s="304"/>
      <c r="B55" s="954"/>
      <c r="C55" s="698"/>
      <c r="D55" s="1679"/>
      <c r="E55" s="1679"/>
      <c r="F55" s="1679"/>
      <c r="G55" s="700"/>
      <c r="H55" s="700"/>
      <c r="I55" s="1677"/>
      <c r="J55" s="1677"/>
      <c r="K55" s="671"/>
      <c r="L55" s="94"/>
    </row>
    <row r="56" spans="1:12" ht="5.25" customHeight="1" x14ac:dyDescent="0.2">
      <c r="A56" s="304"/>
      <c r="B56" s="954"/>
      <c r="C56" s="698"/>
      <c r="D56" s="700"/>
      <c r="E56" s="700"/>
      <c r="F56" s="700"/>
      <c r="G56" s="700"/>
      <c r="H56" s="700"/>
      <c r="I56" s="1677"/>
      <c r="J56" s="1677"/>
      <c r="K56" s="671"/>
      <c r="L56" s="94"/>
    </row>
    <row r="57" spans="1:12" ht="18.75" customHeight="1" x14ac:dyDescent="0.2">
      <c r="A57" s="304"/>
      <c r="B57" s="954"/>
      <c r="C57" s="698"/>
      <c r="D57" s="698"/>
      <c r="E57" s="699"/>
      <c r="F57" s="1677"/>
      <c r="G57" s="1677"/>
      <c r="H57" s="1677"/>
      <c r="I57" s="1677"/>
      <c r="J57" s="1677"/>
      <c r="K57" s="671"/>
      <c r="L57" s="94"/>
    </row>
    <row r="58" spans="1:12" ht="32.25" customHeight="1" x14ac:dyDescent="0.2">
      <c r="A58" s="304"/>
      <c r="B58" s="954"/>
      <c r="C58" s="1680" t="s">
        <v>698</v>
      </c>
      <c r="D58" s="1680"/>
      <c r="E58" s="1680"/>
      <c r="F58" s="1680"/>
      <c r="G58" s="1680"/>
      <c r="H58" s="1680"/>
      <c r="I58" s="1680"/>
      <c r="J58" s="1680"/>
      <c r="K58" s="1350"/>
      <c r="L58" s="94"/>
    </row>
    <row r="59" spans="1:12" ht="11.25" customHeight="1" x14ac:dyDescent="0.2">
      <c r="A59" s="304"/>
      <c r="B59" s="954"/>
      <c r="C59" s="1681" t="s">
        <v>569</v>
      </c>
      <c r="D59" s="1682"/>
      <c r="E59" s="1682"/>
      <c r="F59" s="1682"/>
      <c r="G59" s="1682"/>
      <c r="H59" s="1682"/>
      <c r="I59" s="1682"/>
      <c r="J59" s="1682"/>
      <c r="K59" s="1682"/>
      <c r="L59" s="94"/>
    </row>
    <row r="60" spans="1:12" ht="13.5" customHeight="1" x14ac:dyDescent="0.2">
      <c r="A60" s="304"/>
      <c r="B60" s="971">
        <v>22</v>
      </c>
      <c r="C60" s="1675">
        <v>44105</v>
      </c>
      <c r="D60" s="1675"/>
      <c r="E60" s="970"/>
      <c r="F60" s="126"/>
      <c r="G60" s="127"/>
      <c r="H60" s="127"/>
      <c r="J60" s="969"/>
      <c r="L60" s="94"/>
    </row>
    <row r="62" spans="1:12" ht="15" x14ac:dyDescent="0.2">
      <c r="E62" s="1117"/>
    </row>
  </sheetData>
  <mergeCells count="29">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I49:J49"/>
    <mergeCell ref="C60:D60"/>
    <mergeCell ref="D50:F52"/>
    <mergeCell ref="I50:J50"/>
    <mergeCell ref="I51:J51"/>
    <mergeCell ref="I52:J52"/>
    <mergeCell ref="D53:F55"/>
    <mergeCell ref="I53:J53"/>
    <mergeCell ref="I54:J54"/>
    <mergeCell ref="I55:J55"/>
    <mergeCell ref="I56:J56"/>
    <mergeCell ref="F57:H57"/>
    <mergeCell ref="I57:J57"/>
    <mergeCell ref="C58:J58"/>
    <mergeCell ref="C59:K59"/>
  </mergeCells>
  <conditionalFormatting sqref="F9:F39">
    <cfRule type="top10" dxfId="4" priority="4" bottom="1" rank="1"/>
    <cfRule type="top10" dxfId="3" priority="5" rank="1"/>
  </conditionalFormatting>
  <conditionalFormatting sqref="E9:E37 E39">
    <cfRule type="top10" dxfId="2" priority="2" bottom="1" rank="3"/>
    <cfRule type="top10" dxfId="1" priority="3" rank="2"/>
  </conditionalFormatting>
  <conditionalFormatting sqref="I9:I21 I31 I24:I26">
    <cfRule type="top10" dxfId="0" priority="1"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5"/>
      <c r="C1" s="195"/>
      <c r="D1" s="1692" t="s">
        <v>295</v>
      </c>
      <c r="E1" s="1692"/>
      <c r="F1" s="1692"/>
      <c r="G1" s="1692"/>
      <c r="H1" s="1692"/>
      <c r="I1" s="196"/>
      <c r="J1" s="196"/>
      <c r="K1" s="196"/>
      <c r="L1" s="196"/>
      <c r="M1" s="196"/>
      <c r="N1" s="196"/>
      <c r="O1" s="196"/>
      <c r="P1" s="196"/>
      <c r="Q1" s="196"/>
      <c r="R1" s="196"/>
      <c r="S1" s="196"/>
      <c r="T1" s="196"/>
      <c r="U1" s="196"/>
      <c r="V1" s="196"/>
      <c r="W1" s="196"/>
      <c r="X1" s="230"/>
      <c r="Y1" s="974"/>
      <c r="Z1" s="974"/>
      <c r="AA1" s="974"/>
      <c r="AB1" s="974"/>
      <c r="AC1" s="974"/>
      <c r="AD1" s="974"/>
      <c r="AE1" s="974"/>
      <c r="AF1" s="974"/>
      <c r="AG1" s="2"/>
    </row>
    <row r="2" spans="1:33" ht="6" customHeight="1" x14ac:dyDescent="0.2">
      <c r="A2" s="4"/>
      <c r="B2" s="1510"/>
      <c r="C2" s="1510"/>
      <c r="D2" s="1510"/>
      <c r="E2" s="16"/>
      <c r="F2" s="16"/>
      <c r="G2" s="16"/>
      <c r="H2" s="16"/>
      <c r="I2" s="16"/>
      <c r="J2" s="194"/>
      <c r="K2" s="194"/>
      <c r="L2" s="194"/>
      <c r="M2" s="194"/>
      <c r="N2" s="194"/>
      <c r="O2" s="194"/>
      <c r="P2" s="194"/>
      <c r="Q2" s="194"/>
      <c r="R2" s="194"/>
      <c r="S2" s="194"/>
      <c r="T2" s="194"/>
      <c r="U2" s="194"/>
      <c r="V2" s="194"/>
      <c r="W2" s="194"/>
      <c r="X2" s="194"/>
      <c r="Y2" s="194"/>
      <c r="Z2" s="4"/>
      <c r="AA2" s="4"/>
      <c r="AB2" s="4"/>
      <c r="AC2" s="4"/>
      <c r="AD2" s="4"/>
      <c r="AE2" s="4"/>
      <c r="AF2" s="463"/>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7"/>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7"/>
      <c r="AG4" s="6"/>
    </row>
    <row r="5" spans="1:33" ht="3.75" customHeight="1" x14ac:dyDescent="0.2">
      <c r="A5" s="4"/>
      <c r="B5" s="4"/>
      <c r="C5" s="8"/>
      <c r="D5" s="8"/>
      <c r="E5" s="8"/>
      <c r="F5" s="1689"/>
      <c r="G5" s="1689"/>
      <c r="H5" s="1689"/>
      <c r="I5" s="1689"/>
      <c r="J5" s="1689"/>
      <c r="K5" s="1689"/>
      <c r="L5" s="1689"/>
      <c r="M5" s="8"/>
      <c r="N5" s="8"/>
      <c r="O5" s="8"/>
      <c r="P5" s="8"/>
      <c r="Q5" s="8"/>
      <c r="R5" s="3"/>
      <c r="S5" s="3"/>
      <c r="T5" s="3"/>
      <c r="U5" s="61"/>
      <c r="V5" s="3"/>
      <c r="W5" s="3"/>
      <c r="X5" s="3"/>
      <c r="Y5" s="3"/>
      <c r="Z5" s="3"/>
      <c r="AA5" s="3"/>
      <c r="AB5" s="3"/>
      <c r="AC5" s="3"/>
      <c r="AD5" s="3"/>
      <c r="AE5" s="3"/>
      <c r="AF5" s="197"/>
      <c r="AG5" s="2"/>
    </row>
    <row r="6" spans="1:33" ht="9.75" customHeight="1" x14ac:dyDescent="0.2">
      <c r="A6" s="4"/>
      <c r="B6" s="4"/>
      <c r="C6" s="8"/>
      <c r="D6" s="8"/>
      <c r="E6" s="10"/>
      <c r="F6" s="1688"/>
      <c r="G6" s="1688"/>
      <c r="H6" s="1688"/>
      <c r="I6" s="1688"/>
      <c r="J6" s="1688"/>
      <c r="K6" s="1688"/>
      <c r="L6" s="1688"/>
      <c r="M6" s="1688"/>
      <c r="N6" s="1688"/>
      <c r="O6" s="1688"/>
      <c r="P6" s="1688"/>
      <c r="Q6" s="1688"/>
      <c r="R6" s="1688"/>
      <c r="S6" s="1688"/>
      <c r="T6" s="1688"/>
      <c r="U6" s="1688"/>
      <c r="V6" s="1688"/>
      <c r="W6" s="10"/>
      <c r="X6" s="1688"/>
      <c r="Y6" s="1688"/>
      <c r="Z6" s="1688"/>
      <c r="AA6" s="1688"/>
      <c r="AB6" s="1688"/>
      <c r="AC6" s="1688"/>
      <c r="AD6" s="1688"/>
      <c r="AE6" s="10"/>
      <c r="AF6" s="197"/>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64"/>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972"/>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64"/>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64"/>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64"/>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64"/>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64"/>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64"/>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64"/>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64"/>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64"/>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64"/>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64"/>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64"/>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64"/>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64"/>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64"/>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64"/>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64"/>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64"/>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64"/>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64"/>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64"/>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64"/>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64"/>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64"/>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64"/>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64"/>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64"/>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64"/>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64"/>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64"/>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64"/>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64"/>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64"/>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64"/>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64"/>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64"/>
      <c r="AG44" s="2"/>
    </row>
    <row r="45" spans="1:33" ht="11.25" customHeight="1" x14ac:dyDescent="0.2">
      <c r="A45" s="4"/>
      <c r="B45" s="4"/>
      <c r="C45" s="8"/>
      <c r="D45" s="8"/>
      <c r="E45" s="10"/>
      <c r="F45" s="1688"/>
      <c r="G45" s="1688"/>
      <c r="H45" s="1688"/>
      <c r="I45" s="1688"/>
      <c r="J45" s="1688"/>
      <c r="K45" s="1688"/>
      <c r="L45" s="1688"/>
      <c r="M45" s="1688"/>
      <c r="N45" s="1688"/>
      <c r="O45" s="1688"/>
      <c r="P45" s="1688"/>
      <c r="Q45" s="1688"/>
      <c r="R45" s="1688"/>
      <c r="S45" s="1688"/>
      <c r="T45" s="1688"/>
      <c r="U45" s="1688"/>
      <c r="V45" s="1688"/>
      <c r="W45" s="10"/>
      <c r="X45" s="1688"/>
      <c r="Y45" s="1688"/>
      <c r="Z45" s="1688"/>
      <c r="AA45" s="1688"/>
      <c r="AB45" s="1688"/>
      <c r="AC45" s="1688"/>
      <c r="AD45" s="1688"/>
      <c r="AE45" s="10"/>
      <c r="AF45" s="197"/>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64"/>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64"/>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973"/>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64"/>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64"/>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64"/>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64"/>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64"/>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64"/>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64"/>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64"/>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64"/>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64"/>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64"/>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64"/>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64"/>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64"/>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64"/>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64"/>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64"/>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64"/>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64"/>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64"/>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0"/>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64"/>
      <c r="AG70" s="4"/>
    </row>
    <row r="71" spans="1:33" ht="13.5" customHeight="1" x14ac:dyDescent="0.2">
      <c r="A71" s="4"/>
      <c r="G71" s="1693"/>
      <c r="H71" s="1694"/>
      <c r="I71" s="4"/>
      <c r="J71" s="4"/>
      <c r="K71" s="4"/>
      <c r="L71" s="4"/>
      <c r="M71" s="4"/>
      <c r="N71" s="4"/>
      <c r="O71" s="4"/>
      <c r="P71" s="4"/>
      <c r="Q71" s="4"/>
      <c r="R71" s="4"/>
      <c r="S71" s="4"/>
      <c r="T71" s="4"/>
      <c r="U71" s="4"/>
      <c r="V71" s="75"/>
      <c r="W71" s="4"/>
      <c r="X71" s="4"/>
      <c r="Y71" s="4"/>
      <c r="Z71" s="1690">
        <v>44105</v>
      </c>
      <c r="AA71" s="1690"/>
      <c r="AB71" s="1690"/>
      <c r="AC71" s="1690"/>
      <c r="AD71" s="1690"/>
      <c r="AE71" s="1691"/>
      <c r="AF71" s="313">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L73"/>
  <sheetViews>
    <sheetView workbookViewId="0"/>
  </sheetViews>
  <sheetFormatPr defaultRowHeight="12.75" x14ac:dyDescent="0.2"/>
  <cols>
    <col min="1" max="1" width="1" customWidth="1"/>
    <col min="2" max="2" width="2.5703125"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0" customFormat="1" ht="13.5" customHeight="1" x14ac:dyDescent="0.2">
      <c r="A1" s="2"/>
      <c r="B1" s="195"/>
      <c r="C1" s="195"/>
      <c r="D1" s="195"/>
      <c r="E1" s="195"/>
      <c r="F1" s="195"/>
      <c r="G1" s="196"/>
      <c r="H1" s="196"/>
      <c r="I1" s="196"/>
      <c r="J1" s="196"/>
      <c r="K1" s="196"/>
      <c r="L1" s="196"/>
      <c r="M1" s="196"/>
      <c r="N1" s="196"/>
      <c r="O1" s="196"/>
      <c r="P1" s="196"/>
      <c r="Q1" s="196"/>
      <c r="R1" s="196"/>
      <c r="S1" s="196"/>
      <c r="T1" s="196"/>
      <c r="U1" s="196"/>
      <c r="V1" s="196"/>
      <c r="W1" s="196"/>
      <c r="X1" s="1507" t="s">
        <v>295</v>
      </c>
      <c r="Y1" s="1507"/>
      <c r="Z1" s="1507"/>
      <c r="AA1" s="1507"/>
      <c r="AB1" s="1507"/>
      <c r="AC1" s="1507"/>
      <c r="AD1" s="1507"/>
      <c r="AE1" s="1507"/>
      <c r="AF1" s="1507"/>
      <c r="AG1" s="2"/>
    </row>
    <row r="2" spans="1:33" ht="6" customHeight="1" x14ac:dyDescent="0.2">
      <c r="A2" s="2"/>
      <c r="B2" s="1508"/>
      <c r="C2" s="1509"/>
      <c r="D2" s="1509"/>
      <c r="E2" s="16"/>
      <c r="F2" s="16"/>
      <c r="G2" s="16"/>
      <c r="H2" s="16"/>
      <c r="I2" s="16"/>
      <c r="J2" s="194"/>
      <c r="K2" s="194"/>
      <c r="L2" s="194"/>
      <c r="M2" s="194"/>
      <c r="N2" s="194"/>
      <c r="O2" s="194"/>
      <c r="P2" s="194"/>
      <c r="Q2" s="194"/>
      <c r="R2" s="194"/>
      <c r="S2" s="194"/>
      <c r="T2" s="194"/>
      <c r="U2" s="194"/>
      <c r="V2" s="194"/>
      <c r="W2" s="194"/>
      <c r="X2" s="194"/>
      <c r="Y2" s="194"/>
      <c r="Z2" s="4"/>
      <c r="AA2" s="4"/>
      <c r="AB2" s="4"/>
      <c r="AC2" s="4"/>
      <c r="AD2" s="4"/>
      <c r="AE2" s="4"/>
      <c r="AF2" s="4"/>
      <c r="AG2" s="4"/>
    </row>
    <row r="3" spans="1:33" ht="12" customHeight="1" x14ac:dyDescent="0.2">
      <c r="A3" s="2"/>
      <c r="B3" s="203"/>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2"/>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3"/>
      <c r="C5" s="924"/>
      <c r="D5" s="924"/>
      <c r="E5" s="8"/>
      <c r="F5" s="1689"/>
      <c r="G5" s="1689"/>
      <c r="H5" s="1689"/>
      <c r="I5" s="1689"/>
      <c r="J5" s="1689"/>
      <c r="K5" s="1689"/>
      <c r="L5" s="1689"/>
      <c r="M5" s="8"/>
      <c r="N5" s="8"/>
      <c r="O5" s="8"/>
      <c r="P5" s="8"/>
      <c r="Q5" s="8"/>
      <c r="R5" s="3"/>
      <c r="S5" s="3"/>
      <c r="T5" s="3"/>
      <c r="U5" s="61"/>
      <c r="V5" s="3"/>
      <c r="W5" s="3"/>
      <c r="X5" s="3"/>
      <c r="Y5" s="3"/>
      <c r="Z5" s="3"/>
      <c r="AA5" s="3"/>
      <c r="AB5" s="3"/>
      <c r="AC5" s="3"/>
      <c r="AD5" s="3"/>
      <c r="AE5" s="3"/>
      <c r="AF5" s="4"/>
      <c r="AG5" s="4"/>
    </row>
    <row r="6" spans="1:33" ht="9.75" customHeight="1" x14ac:dyDescent="0.2">
      <c r="A6" s="2"/>
      <c r="B6" s="203"/>
      <c r="C6" s="924"/>
      <c r="D6" s="924"/>
      <c r="E6" s="10"/>
      <c r="F6" s="1688"/>
      <c r="G6" s="1688"/>
      <c r="H6" s="1688"/>
      <c r="I6" s="1688"/>
      <c r="J6" s="1688"/>
      <c r="K6" s="1688"/>
      <c r="L6" s="1688"/>
      <c r="M6" s="1688"/>
      <c r="N6" s="1688"/>
      <c r="O6" s="1688"/>
      <c r="P6" s="1688"/>
      <c r="Q6" s="1688"/>
      <c r="R6" s="1688"/>
      <c r="S6" s="1688"/>
      <c r="T6" s="1688"/>
      <c r="U6" s="1688"/>
      <c r="V6" s="1688"/>
      <c r="W6" s="10"/>
      <c r="X6" s="1688"/>
      <c r="Y6" s="1688"/>
      <c r="Z6" s="1688"/>
      <c r="AA6" s="1688"/>
      <c r="AB6" s="1688"/>
      <c r="AC6" s="1688"/>
      <c r="AD6" s="1688"/>
      <c r="AE6" s="10"/>
      <c r="AF6" s="4"/>
      <c r="AG6" s="4"/>
    </row>
    <row r="7" spans="1:33" ht="12.75" customHeight="1" x14ac:dyDescent="0.2">
      <c r="A7" s="2"/>
      <c r="B7" s="203"/>
      <c r="C7" s="924"/>
      <c r="D7" s="924"/>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923"/>
      <c r="AG7" s="4"/>
    </row>
    <row r="8" spans="1:33" s="50" customFormat="1" ht="13.5" hidden="1" customHeight="1" x14ac:dyDescent="0.2">
      <c r="A8" s="47"/>
      <c r="B8" s="302"/>
      <c r="C8" s="1695"/>
      <c r="D8" s="169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2"/>
      <c r="C9" s="925"/>
      <c r="D9" s="92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29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3"/>
      <c r="C11" s="9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923"/>
      <c r="AG11" s="4"/>
    </row>
    <row r="12" spans="1:33" ht="12" customHeight="1" x14ac:dyDescent="0.2">
      <c r="A12" s="2"/>
      <c r="B12" s="203"/>
      <c r="C12" s="9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923"/>
      <c r="AG12" s="4"/>
    </row>
    <row r="13" spans="1:33" ht="12" customHeight="1" x14ac:dyDescent="0.2">
      <c r="A13" s="2"/>
      <c r="B13" s="203"/>
      <c r="C13" s="9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923"/>
      <c r="AG13" s="4"/>
    </row>
    <row r="14" spans="1:33" ht="12" customHeight="1" x14ac:dyDescent="0.2">
      <c r="A14" s="2"/>
      <c r="B14" s="203"/>
      <c r="C14" s="9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923"/>
      <c r="AG14" s="4"/>
    </row>
    <row r="15" spans="1:33" ht="12" customHeight="1" x14ac:dyDescent="0.2">
      <c r="A15" s="2"/>
      <c r="B15" s="203"/>
      <c r="C15" s="9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923"/>
      <c r="AG15" s="4"/>
    </row>
    <row r="16" spans="1:33" ht="12" customHeight="1" x14ac:dyDescent="0.2">
      <c r="A16" s="2"/>
      <c r="B16" s="203"/>
      <c r="C16" s="9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923"/>
      <c r="AG16" s="4"/>
    </row>
    <row r="17" spans="1:33" ht="12" customHeight="1" x14ac:dyDescent="0.2">
      <c r="A17" s="2"/>
      <c r="B17" s="203"/>
      <c r="C17" s="9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923"/>
      <c r="AG17" s="4"/>
    </row>
    <row r="18" spans="1:33" ht="12" customHeight="1" x14ac:dyDescent="0.2">
      <c r="A18" s="2"/>
      <c r="B18" s="203"/>
      <c r="C18" s="9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923"/>
      <c r="AG18" s="4"/>
    </row>
    <row r="19" spans="1:33" ht="12" customHeight="1" x14ac:dyDescent="0.2">
      <c r="A19" s="2"/>
      <c r="B19" s="203"/>
      <c r="C19" s="9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923"/>
      <c r="AG19" s="4"/>
    </row>
    <row r="20" spans="1:33" ht="12" customHeight="1" x14ac:dyDescent="0.2">
      <c r="A20" s="2"/>
      <c r="B20" s="203"/>
      <c r="C20" s="9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923"/>
      <c r="AG20" s="4"/>
    </row>
    <row r="21" spans="1:33" ht="12" customHeight="1" x14ac:dyDescent="0.2">
      <c r="A21" s="2"/>
      <c r="B21" s="203"/>
      <c r="C21" s="9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923"/>
      <c r="AG21" s="4"/>
    </row>
    <row r="22" spans="1:33" ht="12" customHeight="1" x14ac:dyDescent="0.2">
      <c r="A22" s="2"/>
      <c r="B22" s="203"/>
      <c r="C22" s="9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923"/>
      <c r="AG22" s="4"/>
    </row>
    <row r="23" spans="1:33" ht="12" customHeight="1" x14ac:dyDescent="0.2">
      <c r="A23" s="2"/>
      <c r="B23" s="203"/>
      <c r="C23" s="9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923"/>
      <c r="AG23" s="4"/>
    </row>
    <row r="24" spans="1:33" ht="12" customHeight="1" x14ac:dyDescent="0.2">
      <c r="A24" s="2"/>
      <c r="B24" s="203"/>
      <c r="C24" s="9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923"/>
      <c r="AG24" s="4"/>
    </row>
    <row r="25" spans="1:33" ht="12" customHeight="1" x14ac:dyDescent="0.2">
      <c r="A25" s="2"/>
      <c r="B25" s="203"/>
      <c r="C25" s="9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923"/>
      <c r="AG25" s="4"/>
    </row>
    <row r="26" spans="1:33" ht="12" customHeight="1" x14ac:dyDescent="0.2">
      <c r="A26" s="2"/>
      <c r="B26" s="203"/>
      <c r="C26" s="9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923"/>
      <c r="AG26" s="4"/>
    </row>
    <row r="27" spans="1:33" ht="12" customHeight="1" x14ac:dyDescent="0.2">
      <c r="A27" s="2"/>
      <c r="B27" s="203"/>
      <c r="C27" s="9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923"/>
      <c r="AG27" s="4"/>
    </row>
    <row r="28" spans="1:33" ht="12" customHeight="1" x14ac:dyDescent="0.2">
      <c r="A28" s="2"/>
      <c r="B28" s="203"/>
      <c r="C28" s="9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923"/>
      <c r="AG28" s="4"/>
    </row>
    <row r="29" spans="1:33" ht="12" customHeight="1" x14ac:dyDescent="0.2">
      <c r="A29" s="2"/>
      <c r="B29" s="203"/>
      <c r="C29" s="9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923"/>
      <c r="AG29" s="4"/>
    </row>
    <row r="30" spans="1:33" ht="12" customHeight="1" x14ac:dyDescent="0.2">
      <c r="A30" s="2"/>
      <c r="B30" s="203"/>
      <c r="C30" s="9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923"/>
      <c r="AG30" s="4"/>
    </row>
    <row r="31" spans="1:33" ht="6" customHeight="1" x14ac:dyDescent="0.2">
      <c r="A31" s="2"/>
      <c r="B31" s="203"/>
      <c r="C31" s="9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923"/>
      <c r="AG31" s="4"/>
    </row>
    <row r="32" spans="1:33" ht="6" customHeight="1" x14ac:dyDescent="0.2">
      <c r="A32" s="2"/>
      <c r="B32" s="203"/>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923"/>
      <c r="AG32" s="4"/>
    </row>
    <row r="33" spans="1:33" ht="9" customHeight="1" x14ac:dyDescent="0.2">
      <c r="A33" s="2"/>
      <c r="B33" s="203"/>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923"/>
      <c r="AG33" s="4"/>
    </row>
    <row r="34" spans="1:33" ht="12.75" customHeight="1" x14ac:dyDescent="0.2">
      <c r="A34" s="2"/>
      <c r="B34" s="203"/>
      <c r="C34" s="9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923"/>
      <c r="AG34" s="4"/>
    </row>
    <row r="35" spans="1:33" ht="12.75" customHeight="1" x14ac:dyDescent="0.2">
      <c r="A35" s="2"/>
      <c r="B35" s="203"/>
      <c r="C35" s="9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923"/>
      <c r="AG35" s="4"/>
    </row>
    <row r="36" spans="1:33" ht="15.75" customHeight="1" x14ac:dyDescent="0.2">
      <c r="A36" s="2"/>
      <c r="B36" s="203"/>
      <c r="C36" s="9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923"/>
      <c r="AG36" s="4"/>
    </row>
    <row r="37" spans="1:33" ht="20.25" customHeight="1" x14ac:dyDescent="0.2">
      <c r="A37" s="2"/>
      <c r="B37" s="203"/>
      <c r="C37" s="9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923"/>
      <c r="AG37" s="4"/>
    </row>
    <row r="38" spans="1:33" ht="15.75" customHeight="1" x14ac:dyDescent="0.2">
      <c r="A38" s="2"/>
      <c r="B38" s="203"/>
      <c r="C38" s="9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923"/>
      <c r="AG38" s="4"/>
    </row>
    <row r="39" spans="1:33" ht="12.75" customHeight="1" x14ac:dyDescent="0.2">
      <c r="A39" s="2"/>
      <c r="B39" s="203"/>
      <c r="C39" s="9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923"/>
      <c r="AG39" s="4"/>
    </row>
    <row r="40" spans="1:33" ht="12" customHeight="1" x14ac:dyDescent="0.2">
      <c r="A40" s="2"/>
      <c r="B40" s="203"/>
      <c r="C40" s="9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923"/>
      <c r="AG40" s="4"/>
    </row>
    <row r="41" spans="1:33" ht="12.75" customHeight="1" x14ac:dyDescent="0.2">
      <c r="A41" s="2"/>
      <c r="B41" s="203"/>
      <c r="C41" s="9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923"/>
      <c r="AG41" s="4"/>
    </row>
    <row r="42" spans="1:33" ht="12.75" customHeight="1" x14ac:dyDescent="0.2">
      <c r="A42" s="2"/>
      <c r="B42" s="203"/>
      <c r="C42" s="9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923"/>
      <c r="AG42" s="4"/>
    </row>
    <row r="43" spans="1:33" ht="9" customHeight="1" x14ac:dyDescent="0.2">
      <c r="A43" s="2"/>
      <c r="B43" s="203"/>
      <c r="C43" s="9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923"/>
      <c r="AG43" s="4"/>
    </row>
    <row r="44" spans="1:33" ht="19.5" customHeight="1" x14ac:dyDescent="0.2">
      <c r="A44" s="2"/>
      <c r="B44" s="203"/>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923"/>
      <c r="AG44" s="4"/>
    </row>
    <row r="45" spans="1:33" ht="13.5" customHeight="1" x14ac:dyDescent="0.2">
      <c r="A45" s="2"/>
      <c r="B45" s="203"/>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923"/>
      <c r="AG45" s="4"/>
    </row>
    <row r="46" spans="1:33" ht="3.75" customHeight="1" x14ac:dyDescent="0.2">
      <c r="A46" s="2"/>
      <c r="B46" s="203"/>
      <c r="C46" s="924"/>
      <c r="D46" s="924"/>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923"/>
      <c r="AG46" s="4"/>
    </row>
    <row r="47" spans="1:33" ht="11.25" customHeight="1" x14ac:dyDescent="0.2">
      <c r="A47" s="2"/>
      <c r="B47" s="203"/>
      <c r="C47" s="924"/>
      <c r="D47" s="924"/>
      <c r="E47" s="10"/>
      <c r="F47" s="1688"/>
      <c r="G47" s="1688"/>
      <c r="H47" s="1688"/>
      <c r="I47" s="1688"/>
      <c r="J47" s="1688"/>
      <c r="K47" s="1688"/>
      <c r="L47" s="1688"/>
      <c r="M47" s="1688"/>
      <c r="N47" s="1688"/>
      <c r="O47" s="1688"/>
      <c r="P47" s="1688"/>
      <c r="Q47" s="1688"/>
      <c r="R47" s="1688"/>
      <c r="S47" s="1688"/>
      <c r="T47" s="1688"/>
      <c r="U47" s="1688"/>
      <c r="V47" s="1688"/>
      <c r="W47" s="10"/>
      <c r="X47" s="1688"/>
      <c r="Y47" s="1688"/>
      <c r="Z47" s="1688"/>
      <c r="AA47" s="1688"/>
      <c r="AB47" s="1688"/>
      <c r="AC47" s="1688"/>
      <c r="AD47" s="1688"/>
      <c r="AE47" s="10"/>
      <c r="AF47" s="4"/>
      <c r="AG47" s="4"/>
    </row>
    <row r="48" spans="1:33" ht="12.75" customHeight="1" x14ac:dyDescent="0.2">
      <c r="A48" s="2"/>
      <c r="B48" s="203"/>
      <c r="C48" s="924"/>
      <c r="D48" s="924"/>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923"/>
      <c r="AG48" s="4"/>
    </row>
    <row r="49" spans="1:33" ht="6" customHeight="1" x14ac:dyDescent="0.2">
      <c r="A49" s="2"/>
      <c r="B49" s="203"/>
      <c r="C49" s="924"/>
      <c r="D49" s="924"/>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923"/>
      <c r="AG49" s="4"/>
    </row>
    <row r="50" spans="1:33" s="50" customFormat="1" ht="12" customHeight="1" x14ac:dyDescent="0.2">
      <c r="A50" s="47"/>
      <c r="B50" s="302"/>
      <c r="C50" s="92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3"/>
      <c r="C51" s="9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923"/>
      <c r="AG51" s="4"/>
    </row>
    <row r="52" spans="1:33" ht="12" customHeight="1" x14ac:dyDescent="0.2">
      <c r="A52" s="2"/>
      <c r="B52" s="203"/>
      <c r="C52" s="9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923"/>
      <c r="AG52" s="4"/>
    </row>
    <row r="53" spans="1:33" ht="12" customHeight="1" x14ac:dyDescent="0.2">
      <c r="A53" s="2"/>
      <c r="B53" s="203"/>
      <c r="C53" s="9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923"/>
      <c r="AG53" s="4"/>
    </row>
    <row r="54" spans="1:33" ht="12" customHeight="1" x14ac:dyDescent="0.2">
      <c r="A54" s="2"/>
      <c r="B54" s="203"/>
      <c r="C54" s="9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923"/>
      <c r="AG54" s="4"/>
    </row>
    <row r="55" spans="1:33" ht="12" customHeight="1" x14ac:dyDescent="0.2">
      <c r="A55" s="2"/>
      <c r="B55" s="203"/>
      <c r="C55" s="9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923"/>
      <c r="AG55" s="4"/>
    </row>
    <row r="56" spans="1:33" ht="12" customHeight="1" x14ac:dyDescent="0.2">
      <c r="A56" s="2"/>
      <c r="B56" s="203"/>
      <c r="C56" s="9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923"/>
      <c r="AG56" s="4"/>
    </row>
    <row r="57" spans="1:33" ht="12" customHeight="1" x14ac:dyDescent="0.2">
      <c r="A57" s="2"/>
      <c r="B57" s="203"/>
      <c r="C57" s="9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923"/>
      <c r="AG57" s="4"/>
    </row>
    <row r="58" spans="1:33" ht="12" customHeight="1" x14ac:dyDescent="0.2">
      <c r="A58" s="2"/>
      <c r="B58" s="203"/>
      <c r="C58" s="9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923"/>
      <c r="AG58" s="4"/>
    </row>
    <row r="59" spans="1:33" ht="12" customHeight="1" x14ac:dyDescent="0.2">
      <c r="A59" s="2"/>
      <c r="B59" s="203"/>
      <c r="C59" s="9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923"/>
      <c r="AG59" s="4"/>
    </row>
    <row r="60" spans="1:33" ht="12" customHeight="1" x14ac:dyDescent="0.2">
      <c r="A60" s="2"/>
      <c r="B60" s="203"/>
      <c r="C60" s="9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923"/>
      <c r="AG60" s="4"/>
    </row>
    <row r="61" spans="1:33" ht="12" customHeight="1" x14ac:dyDescent="0.2">
      <c r="A61" s="2"/>
      <c r="B61" s="203"/>
      <c r="C61" s="9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923"/>
      <c r="AG61" s="4"/>
    </row>
    <row r="62" spans="1:33" ht="12" customHeight="1" x14ac:dyDescent="0.2">
      <c r="A62" s="2"/>
      <c r="B62" s="203"/>
      <c r="C62" s="9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923"/>
      <c r="AG62" s="4"/>
    </row>
    <row r="63" spans="1:33" ht="12" customHeight="1" x14ac:dyDescent="0.2">
      <c r="A63" s="2"/>
      <c r="B63" s="203"/>
      <c r="C63" s="9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923"/>
      <c r="AG63" s="4"/>
    </row>
    <row r="64" spans="1:33" ht="12" customHeight="1" x14ac:dyDescent="0.2">
      <c r="A64" s="2"/>
      <c r="B64" s="203"/>
      <c r="C64" s="9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923"/>
      <c r="AG64" s="4"/>
    </row>
    <row r="65" spans="1:38" ht="12" customHeight="1" x14ac:dyDescent="0.2">
      <c r="A65" s="2"/>
      <c r="B65" s="203"/>
      <c r="C65" s="9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923"/>
      <c r="AG65" s="4"/>
    </row>
    <row r="66" spans="1:38" ht="12" customHeight="1" x14ac:dyDescent="0.2">
      <c r="A66" s="2"/>
      <c r="B66" s="203"/>
      <c r="C66" s="9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923"/>
      <c r="AG66" s="4"/>
    </row>
    <row r="67" spans="1:38" ht="12" customHeight="1" x14ac:dyDescent="0.2">
      <c r="A67" s="2"/>
      <c r="B67" s="203"/>
      <c r="C67" s="9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923"/>
      <c r="AG67" s="4"/>
    </row>
    <row r="68" spans="1:38" ht="12" customHeight="1" x14ac:dyDescent="0.2">
      <c r="A68" s="2"/>
      <c r="B68" s="203"/>
      <c r="C68" s="9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923"/>
      <c r="AG68" s="4"/>
    </row>
    <row r="69" spans="1:38" ht="12" customHeight="1" x14ac:dyDescent="0.2">
      <c r="A69" s="2"/>
      <c r="B69" s="203"/>
      <c r="C69" s="9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923"/>
      <c r="AG69" s="4"/>
      <c r="AL69" s="90"/>
    </row>
    <row r="70" spans="1:38" ht="12" customHeight="1" x14ac:dyDescent="0.2">
      <c r="A70" s="2"/>
      <c r="B70" s="203"/>
      <c r="C70" s="9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923"/>
      <c r="AG70" s="4"/>
      <c r="AL70" s="1071"/>
    </row>
    <row r="71" spans="1:38" s="67" customFormat="1" ht="9.75" customHeight="1" x14ac:dyDescent="0.15">
      <c r="A71" s="65"/>
      <c r="B71" s="311"/>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c r="AL71" s="1072"/>
    </row>
    <row r="72" spans="1:38" ht="13.5" customHeight="1" x14ac:dyDescent="0.2">
      <c r="A72" s="2"/>
      <c r="B72" s="313">
        <v>24</v>
      </c>
      <c r="C72" s="1420">
        <v>44105</v>
      </c>
      <c r="D72" s="1420"/>
      <c r="E72" s="1420"/>
      <c r="F72" s="1420"/>
      <c r="G72" s="1420"/>
      <c r="H72" s="1420"/>
      <c r="I72" s="1420"/>
      <c r="J72" s="76"/>
      <c r="K72" s="76"/>
      <c r="L72" s="76"/>
      <c r="M72" s="76"/>
      <c r="N72" s="76"/>
      <c r="O72" s="76"/>
      <c r="P72" s="76"/>
      <c r="Q72" s="76"/>
      <c r="R72" s="76"/>
      <c r="S72" s="76"/>
      <c r="T72" s="76"/>
      <c r="U72" s="76"/>
      <c r="V72" s="75"/>
      <c r="W72" s="76"/>
      <c r="X72" s="76"/>
      <c r="Y72" s="76"/>
      <c r="Z72" s="76"/>
      <c r="AA72" s="76"/>
      <c r="AB72" s="76"/>
      <c r="AC72" s="76"/>
      <c r="AD72" s="76"/>
      <c r="AE72" s="76"/>
      <c r="AF72" s="923"/>
      <c r="AG72" s="4"/>
    </row>
    <row r="73" spans="1:38"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3"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B41" sqref="B41"/>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96"/>
      <c r="B1" s="296"/>
      <c r="C1" s="296"/>
      <c r="D1" s="296"/>
      <c r="E1" s="296"/>
    </row>
    <row r="2" spans="1:5" ht="13.5" customHeight="1" x14ac:dyDescent="0.2">
      <c r="A2" s="296"/>
      <c r="B2" s="296"/>
      <c r="C2" s="296"/>
      <c r="D2" s="296"/>
      <c r="E2" s="296"/>
    </row>
    <row r="3" spans="1:5" ht="13.5" customHeight="1" x14ac:dyDescent="0.2">
      <c r="A3" s="296"/>
      <c r="B3" s="296"/>
      <c r="C3" s="296"/>
      <c r="D3" s="296"/>
      <c r="E3" s="296"/>
    </row>
    <row r="4" spans="1:5" s="7" customFormat="1" ht="13.5" customHeight="1" x14ac:dyDescent="0.2">
      <c r="A4" s="296"/>
      <c r="B4" s="296"/>
      <c r="C4" s="296"/>
      <c r="D4" s="296"/>
      <c r="E4" s="296"/>
    </row>
    <row r="5" spans="1:5" ht="13.5" customHeight="1" x14ac:dyDescent="0.2">
      <c r="A5" s="296"/>
      <c r="B5" s="296"/>
      <c r="C5" s="296"/>
      <c r="D5" s="296"/>
      <c r="E5" s="296"/>
    </row>
    <row r="6" spans="1:5" ht="13.5" customHeight="1" x14ac:dyDescent="0.2">
      <c r="A6" s="296"/>
      <c r="B6" s="296"/>
      <c r="C6" s="296"/>
      <c r="D6" s="296"/>
      <c r="E6" s="296"/>
    </row>
    <row r="7" spans="1:5" ht="13.5" customHeight="1" x14ac:dyDescent="0.2">
      <c r="A7" s="296"/>
      <c r="B7" s="296"/>
      <c r="C7" s="296"/>
      <c r="D7" s="296"/>
      <c r="E7" s="296"/>
    </row>
    <row r="8" spans="1:5" ht="13.5" customHeight="1" x14ac:dyDescent="0.2">
      <c r="A8" s="296"/>
      <c r="B8" s="296"/>
      <c r="C8" s="296"/>
      <c r="D8" s="296"/>
      <c r="E8" s="296"/>
    </row>
    <row r="9" spans="1:5" ht="13.5" customHeight="1" x14ac:dyDescent="0.2">
      <c r="A9" s="296"/>
      <c r="B9" s="296"/>
      <c r="C9" s="296"/>
      <c r="D9" s="296"/>
      <c r="E9" s="296"/>
    </row>
    <row r="10" spans="1:5" ht="13.5" customHeight="1" x14ac:dyDescent="0.2">
      <c r="A10" s="296"/>
      <c r="B10" s="296"/>
      <c r="C10" s="296"/>
      <c r="D10" s="296"/>
      <c r="E10" s="296"/>
    </row>
    <row r="11" spans="1:5" ht="13.5" customHeight="1" x14ac:dyDescent="0.2">
      <c r="A11" s="296"/>
      <c r="B11" s="296"/>
      <c r="C11" s="296"/>
      <c r="D11" s="296"/>
      <c r="E11" s="296"/>
    </row>
    <row r="12" spans="1:5" ht="13.5" customHeight="1" x14ac:dyDescent="0.2">
      <c r="A12" s="296"/>
      <c r="B12" s="296"/>
      <c r="C12" s="296"/>
      <c r="D12" s="296"/>
      <c r="E12" s="296"/>
    </row>
    <row r="13" spans="1:5" ht="13.5" customHeight="1" x14ac:dyDescent="0.2">
      <c r="A13" s="296"/>
      <c r="B13" s="296"/>
      <c r="C13" s="296"/>
      <c r="D13" s="296"/>
      <c r="E13" s="296"/>
    </row>
    <row r="14" spans="1:5" ht="13.5" customHeight="1" x14ac:dyDescent="0.2">
      <c r="A14" s="296"/>
      <c r="B14" s="296"/>
      <c r="C14" s="296"/>
      <c r="D14" s="296"/>
      <c r="E14" s="296"/>
    </row>
    <row r="15" spans="1:5" ht="13.5" customHeight="1" x14ac:dyDescent="0.2">
      <c r="A15" s="296"/>
      <c r="B15" s="296"/>
      <c r="C15" s="296"/>
      <c r="D15" s="296"/>
      <c r="E15" s="296"/>
    </row>
    <row r="16" spans="1:5" ht="13.5" customHeight="1" x14ac:dyDescent="0.2">
      <c r="A16" s="296"/>
      <c r="B16" s="296"/>
      <c r="C16" s="296"/>
      <c r="D16" s="296"/>
      <c r="E16" s="296"/>
    </row>
    <row r="17" spans="1:5" ht="13.5" customHeight="1" x14ac:dyDescent="0.2">
      <c r="A17" s="296"/>
      <c r="B17" s="296"/>
      <c r="C17" s="296"/>
      <c r="D17" s="296"/>
      <c r="E17" s="296"/>
    </row>
    <row r="18" spans="1:5" ht="13.5" customHeight="1" x14ac:dyDescent="0.2">
      <c r="A18" s="296"/>
      <c r="B18" s="296"/>
      <c r="C18" s="296"/>
      <c r="D18" s="296"/>
      <c r="E18" s="296"/>
    </row>
    <row r="19" spans="1:5" ht="13.5" customHeight="1" x14ac:dyDescent="0.2">
      <c r="A19" s="296"/>
      <c r="B19" s="296"/>
      <c r="C19" s="296"/>
      <c r="D19" s="296"/>
      <c r="E19" s="296"/>
    </row>
    <row r="20" spans="1:5" ht="13.5" customHeight="1" x14ac:dyDescent="0.2">
      <c r="A20" s="296"/>
      <c r="B20" s="296"/>
      <c r="C20" s="296"/>
      <c r="D20" s="296"/>
      <c r="E20" s="296"/>
    </row>
    <row r="21" spans="1:5" ht="13.5" customHeight="1" x14ac:dyDescent="0.2">
      <c r="A21" s="296"/>
      <c r="B21" s="296"/>
      <c r="C21" s="296"/>
      <c r="D21" s="296"/>
      <c r="E21" s="296"/>
    </row>
    <row r="22" spans="1:5" ht="13.5" customHeight="1" x14ac:dyDescent="0.2">
      <c r="A22" s="296"/>
      <c r="B22" s="296"/>
      <c r="C22" s="296"/>
      <c r="D22" s="296"/>
      <c r="E22" s="296"/>
    </row>
    <row r="23" spans="1:5" ht="13.5" customHeight="1" x14ac:dyDescent="0.2">
      <c r="A23" s="296"/>
      <c r="B23" s="296"/>
      <c r="C23" s="296"/>
      <c r="D23" s="296"/>
      <c r="E23" s="296"/>
    </row>
    <row r="24" spans="1:5" ht="13.5" customHeight="1" x14ac:dyDescent="0.2">
      <c r="A24" s="296"/>
      <c r="B24" s="296"/>
      <c r="C24" s="296"/>
      <c r="D24" s="296"/>
      <c r="E24" s="296"/>
    </row>
    <row r="25" spans="1:5" ht="13.5" customHeight="1" x14ac:dyDescent="0.2">
      <c r="A25" s="296"/>
      <c r="B25" s="296"/>
      <c r="C25" s="296"/>
      <c r="D25" s="296"/>
      <c r="E25" s="296"/>
    </row>
    <row r="26" spans="1:5" ht="13.5" customHeight="1" x14ac:dyDescent="0.2">
      <c r="A26" s="296"/>
      <c r="B26" s="296"/>
      <c r="C26" s="296"/>
      <c r="D26" s="296"/>
      <c r="E26" s="296"/>
    </row>
    <row r="27" spans="1:5" ht="13.5" customHeight="1" x14ac:dyDescent="0.2">
      <c r="A27" s="296"/>
      <c r="B27" s="296"/>
      <c r="C27" s="296"/>
      <c r="D27" s="296"/>
      <c r="E27" s="296"/>
    </row>
    <row r="28" spans="1:5" ht="13.5" customHeight="1" x14ac:dyDescent="0.2">
      <c r="A28" s="296"/>
      <c r="B28" s="296"/>
      <c r="C28" s="296"/>
      <c r="D28" s="296"/>
      <c r="E28" s="296"/>
    </row>
    <row r="29" spans="1:5" ht="13.5" customHeight="1" x14ac:dyDescent="0.2">
      <c r="A29" s="296"/>
      <c r="B29" s="296"/>
      <c r="C29" s="296"/>
      <c r="D29" s="296"/>
      <c r="E29" s="296"/>
    </row>
    <row r="30" spans="1:5" ht="13.5" customHeight="1" x14ac:dyDescent="0.2">
      <c r="A30" s="296"/>
      <c r="B30" s="296"/>
      <c r="C30" s="296"/>
      <c r="D30" s="296"/>
      <c r="E30" s="296"/>
    </row>
    <row r="31" spans="1:5" ht="13.5" customHeight="1" x14ac:dyDescent="0.2">
      <c r="A31" s="296"/>
      <c r="B31" s="296"/>
      <c r="C31" s="296"/>
      <c r="D31" s="296"/>
      <c r="E31" s="296"/>
    </row>
    <row r="32" spans="1:5" ht="13.5" customHeight="1" x14ac:dyDescent="0.2">
      <c r="A32" s="296"/>
      <c r="B32" s="296"/>
      <c r="C32" s="296"/>
      <c r="D32" s="296"/>
      <c r="E32" s="296"/>
    </row>
    <row r="33" spans="1:5" ht="13.5" customHeight="1" x14ac:dyDescent="0.2">
      <c r="A33" s="296"/>
      <c r="B33" s="296"/>
      <c r="C33" s="296"/>
      <c r="D33" s="296"/>
      <c r="E33" s="296"/>
    </row>
    <row r="34" spans="1:5" ht="13.5" customHeight="1" x14ac:dyDescent="0.2">
      <c r="A34" s="296"/>
      <c r="B34" s="296"/>
      <c r="C34" s="296"/>
      <c r="D34" s="296"/>
      <c r="E34" s="296"/>
    </row>
    <row r="35" spans="1:5" ht="13.5" customHeight="1" x14ac:dyDescent="0.2">
      <c r="A35" s="296"/>
      <c r="B35" s="296"/>
      <c r="C35" s="296"/>
      <c r="D35" s="296"/>
      <c r="E35" s="296"/>
    </row>
    <row r="36" spans="1:5" ht="13.5" customHeight="1" x14ac:dyDescent="0.2">
      <c r="A36" s="296"/>
      <c r="B36" s="296"/>
      <c r="C36" s="296"/>
      <c r="D36" s="296"/>
      <c r="E36" s="296"/>
    </row>
    <row r="37" spans="1:5" ht="13.5" customHeight="1" x14ac:dyDescent="0.2">
      <c r="A37" s="296"/>
      <c r="B37" s="296"/>
      <c r="C37" s="296"/>
      <c r="D37" s="296"/>
      <c r="E37" s="296"/>
    </row>
    <row r="38" spans="1:5" ht="13.5" customHeight="1" x14ac:dyDescent="0.2">
      <c r="A38" s="296"/>
      <c r="B38" s="296"/>
      <c r="C38" s="296"/>
      <c r="D38" s="296"/>
      <c r="E38" s="296"/>
    </row>
    <row r="39" spans="1:5" ht="40.15" customHeight="1" x14ac:dyDescent="0.2">
      <c r="A39" s="296"/>
      <c r="B39" s="296"/>
      <c r="C39" s="296"/>
      <c r="D39" s="296"/>
      <c r="E39" s="296"/>
    </row>
    <row r="40" spans="1:5" ht="13.5" customHeight="1" x14ac:dyDescent="0.2">
      <c r="A40" s="296"/>
      <c r="B40" s="296"/>
      <c r="C40" s="296"/>
      <c r="D40" s="296"/>
      <c r="E40" s="296"/>
    </row>
    <row r="41" spans="1:5" ht="18.75" customHeight="1" x14ac:dyDescent="0.2">
      <c r="A41" s="296"/>
      <c r="B41" s="296" t="s">
        <v>294</v>
      </c>
      <c r="C41" s="296"/>
      <c r="D41" s="296"/>
      <c r="E41" s="296"/>
    </row>
    <row r="42" spans="1:5" ht="9" customHeight="1" x14ac:dyDescent="0.2">
      <c r="A42" s="295"/>
      <c r="B42" s="323"/>
      <c r="C42" s="324"/>
      <c r="D42" s="325"/>
      <c r="E42" s="295"/>
    </row>
    <row r="43" spans="1:5" ht="13.5" customHeight="1" x14ac:dyDescent="0.2">
      <c r="A43" s="295"/>
      <c r="B43" s="323"/>
      <c r="C43" s="320"/>
      <c r="D43" s="326" t="s">
        <v>291</v>
      </c>
      <c r="E43" s="295"/>
    </row>
    <row r="44" spans="1:5" ht="13.5" customHeight="1" x14ac:dyDescent="0.2">
      <c r="A44" s="295"/>
      <c r="B44" s="323"/>
      <c r="C44" s="331"/>
      <c r="D44" s="499" t="s">
        <v>452</v>
      </c>
      <c r="E44" s="295"/>
    </row>
    <row r="45" spans="1:5" ht="13.5" customHeight="1" x14ac:dyDescent="0.2">
      <c r="A45" s="295"/>
      <c r="B45" s="323"/>
      <c r="C45" s="327"/>
      <c r="D45" s="325"/>
      <c r="E45" s="295"/>
    </row>
    <row r="46" spans="1:5" ht="13.5" customHeight="1" x14ac:dyDescent="0.2">
      <c r="A46" s="295"/>
      <c r="B46" s="323"/>
      <c r="C46" s="321"/>
      <c r="D46" s="326" t="s">
        <v>292</v>
      </c>
      <c r="E46" s="295"/>
    </row>
    <row r="47" spans="1:5" ht="13.5" customHeight="1" x14ac:dyDescent="0.2">
      <c r="A47" s="295"/>
      <c r="B47" s="323"/>
      <c r="C47" s="324"/>
      <c r="D47" s="803" t="s">
        <v>452</v>
      </c>
      <c r="E47" s="295"/>
    </row>
    <row r="48" spans="1:5" ht="13.5" customHeight="1" x14ac:dyDescent="0.2">
      <c r="A48" s="295"/>
      <c r="B48" s="323"/>
      <c r="C48" s="324"/>
      <c r="D48" s="325"/>
      <c r="E48" s="295"/>
    </row>
    <row r="49" spans="1:5" ht="13.5" customHeight="1" x14ac:dyDescent="0.2">
      <c r="A49" s="295"/>
      <c r="B49" s="323"/>
      <c r="C49" s="322"/>
      <c r="D49" s="326" t="s">
        <v>293</v>
      </c>
      <c r="E49" s="295"/>
    </row>
    <row r="50" spans="1:5" ht="13.5" customHeight="1" x14ac:dyDescent="0.2">
      <c r="A50" s="295"/>
      <c r="B50" s="323"/>
      <c r="C50" s="324"/>
      <c r="D50" s="499" t="s">
        <v>436</v>
      </c>
      <c r="E50" s="295"/>
    </row>
    <row r="51" spans="1:5" ht="25.5" customHeight="1" x14ac:dyDescent="0.2">
      <c r="A51" s="295"/>
      <c r="B51" s="328"/>
      <c r="C51" s="329"/>
      <c r="D51" s="330"/>
      <c r="E51" s="295"/>
    </row>
    <row r="52" spans="1:5" x14ac:dyDescent="0.2">
      <c r="A52" s="295"/>
      <c r="B52" s="296"/>
      <c r="C52" s="298"/>
      <c r="D52" s="297"/>
      <c r="E52" s="295"/>
    </row>
    <row r="53" spans="1:5" s="90" customFormat="1" ht="15.75" customHeight="1" x14ac:dyDescent="0.2">
      <c r="A53" s="295"/>
      <c r="B53" s="296"/>
      <c r="C53" s="298"/>
      <c r="D53" s="297"/>
      <c r="E53" s="295"/>
    </row>
    <row r="54" spans="1:5" ht="94.5" customHeight="1" x14ac:dyDescent="0.2">
      <c r="A54" s="295"/>
      <c r="B54" s="296"/>
      <c r="C54" s="298"/>
      <c r="D54" s="297"/>
      <c r="E54" s="295"/>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3"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28515625" style="27"/>
  </cols>
  <sheetData>
    <row r="1" spans="1:15" ht="13.5" customHeight="1" x14ac:dyDescent="0.2">
      <c r="A1" s="24"/>
      <c r="B1" s="1427" t="s">
        <v>282</v>
      </c>
      <c r="C1" s="1428"/>
      <c r="D1" s="1428"/>
      <c r="E1" s="1428"/>
      <c r="F1" s="25"/>
      <c r="G1" s="25"/>
      <c r="H1" s="25"/>
      <c r="I1" s="25"/>
      <c r="J1" s="25"/>
      <c r="K1" s="25"/>
      <c r="L1" s="25"/>
      <c r="M1" s="289"/>
      <c r="N1" s="289"/>
      <c r="O1" s="26"/>
    </row>
    <row r="2" spans="1:15" ht="8.25" customHeight="1" x14ac:dyDescent="0.2">
      <c r="A2" s="24"/>
      <c r="B2" s="294"/>
      <c r="C2" s="290"/>
      <c r="D2" s="290"/>
      <c r="E2" s="290"/>
      <c r="F2" s="290"/>
      <c r="G2" s="290"/>
      <c r="H2" s="291"/>
      <c r="I2" s="291"/>
      <c r="J2" s="291"/>
      <c r="K2" s="291"/>
      <c r="L2" s="291"/>
      <c r="M2" s="291"/>
      <c r="N2" s="292"/>
      <c r="O2" s="28"/>
    </row>
    <row r="3" spans="1:15" s="32" customFormat="1" ht="11.25" customHeight="1" x14ac:dyDescent="0.2">
      <c r="A3" s="29"/>
      <c r="B3" s="30"/>
      <c r="C3" s="1429" t="s">
        <v>53</v>
      </c>
      <c r="D3" s="1429"/>
      <c r="E3" s="1429"/>
      <c r="F3" s="1429"/>
      <c r="G3" s="1429"/>
      <c r="H3" s="1429"/>
      <c r="I3" s="1429"/>
      <c r="J3" s="1429"/>
      <c r="K3" s="1429"/>
      <c r="L3" s="1429"/>
      <c r="M3" s="1429"/>
      <c r="N3" s="293"/>
      <c r="O3" s="31"/>
    </row>
    <row r="4" spans="1:15" s="32" customFormat="1" ht="11.25" x14ac:dyDescent="0.2">
      <c r="A4" s="29"/>
      <c r="B4" s="30"/>
      <c r="C4" s="1429"/>
      <c r="D4" s="1429"/>
      <c r="E4" s="1429"/>
      <c r="F4" s="1429"/>
      <c r="G4" s="1429"/>
      <c r="H4" s="1429"/>
      <c r="I4" s="1429"/>
      <c r="J4" s="1429"/>
      <c r="K4" s="1429"/>
      <c r="L4" s="1429"/>
      <c r="M4" s="1429"/>
      <c r="N4" s="293"/>
      <c r="O4" s="31"/>
    </row>
    <row r="5" spans="1:15" s="32" customFormat="1" ht="3" customHeight="1" x14ac:dyDescent="0.2">
      <c r="A5" s="29"/>
      <c r="B5" s="30"/>
      <c r="C5" s="33"/>
      <c r="D5" s="33"/>
      <c r="E5" s="33"/>
      <c r="F5" s="33"/>
      <c r="G5" s="33"/>
      <c r="H5" s="33"/>
      <c r="I5" s="33"/>
      <c r="J5" s="30"/>
      <c r="K5" s="30"/>
      <c r="L5" s="30"/>
      <c r="M5" s="34"/>
      <c r="N5" s="293"/>
      <c r="O5" s="31"/>
    </row>
    <row r="6" spans="1:15" s="32" customFormat="1" ht="18" customHeight="1" x14ac:dyDescent="0.2">
      <c r="A6" s="29"/>
      <c r="B6" s="30"/>
      <c r="C6" s="35"/>
      <c r="D6" s="1430" t="s">
        <v>552</v>
      </c>
      <c r="E6" s="1430"/>
      <c r="F6" s="1430"/>
      <c r="G6" s="1430"/>
      <c r="H6" s="1430"/>
      <c r="I6" s="1430"/>
      <c r="J6" s="1430"/>
      <c r="K6" s="1430"/>
      <c r="L6" s="1430"/>
      <c r="M6" s="1430"/>
      <c r="N6" s="293"/>
      <c r="O6" s="31"/>
    </row>
    <row r="7" spans="1:15" s="32" customFormat="1" ht="3" customHeight="1" x14ac:dyDescent="0.2">
      <c r="A7" s="29"/>
      <c r="B7" s="30"/>
      <c r="C7" s="33"/>
      <c r="D7" s="33"/>
      <c r="E7" s="33"/>
      <c r="F7" s="33"/>
      <c r="G7" s="33"/>
      <c r="H7" s="33"/>
      <c r="I7" s="33"/>
      <c r="J7" s="30"/>
      <c r="K7" s="30"/>
      <c r="L7" s="30"/>
      <c r="M7" s="34"/>
      <c r="N7" s="293"/>
      <c r="O7" s="31"/>
    </row>
    <row r="8" spans="1:15" s="32" customFormat="1" ht="92.25" customHeight="1" x14ac:dyDescent="0.2">
      <c r="A8" s="29"/>
      <c r="B8" s="30"/>
      <c r="C8" s="33"/>
      <c r="D8" s="1432" t="s">
        <v>389</v>
      </c>
      <c r="E8" s="1430"/>
      <c r="F8" s="1430"/>
      <c r="G8" s="1430"/>
      <c r="H8" s="1430"/>
      <c r="I8" s="1430"/>
      <c r="J8" s="1430"/>
      <c r="K8" s="1430"/>
      <c r="L8" s="1430"/>
      <c r="M8" s="1430"/>
      <c r="N8" s="293"/>
      <c r="O8" s="31"/>
    </row>
    <row r="9" spans="1:15" s="32" customFormat="1" ht="3" customHeight="1" x14ac:dyDescent="0.2">
      <c r="A9" s="29"/>
      <c r="B9" s="30"/>
      <c r="C9" s="33"/>
      <c r="D9" s="33"/>
      <c r="E9" s="33"/>
      <c r="F9" s="33"/>
      <c r="G9" s="33"/>
      <c r="H9" s="33"/>
      <c r="I9" s="33"/>
      <c r="J9" s="30"/>
      <c r="K9" s="30"/>
      <c r="L9" s="30"/>
      <c r="M9" s="34"/>
      <c r="N9" s="293"/>
      <c r="O9" s="31"/>
    </row>
    <row r="10" spans="1:15" s="32" customFormat="1" ht="67.5" customHeight="1" x14ac:dyDescent="0.2">
      <c r="A10" s="29"/>
      <c r="B10" s="30"/>
      <c r="C10" s="33"/>
      <c r="D10" s="1431" t="s">
        <v>390</v>
      </c>
      <c r="E10" s="1431"/>
      <c r="F10" s="1431"/>
      <c r="G10" s="1431"/>
      <c r="H10" s="1431"/>
      <c r="I10" s="1431"/>
      <c r="J10" s="1431"/>
      <c r="K10" s="1431"/>
      <c r="L10" s="1431"/>
      <c r="M10" s="1431"/>
      <c r="N10" s="293"/>
      <c r="O10" s="31"/>
    </row>
    <row r="11" spans="1:15" s="32" customFormat="1" ht="3" customHeight="1" x14ac:dyDescent="0.2">
      <c r="A11" s="29"/>
      <c r="B11" s="30"/>
      <c r="C11" s="33"/>
      <c r="D11" s="192"/>
      <c r="E11" s="192"/>
      <c r="F11" s="192"/>
      <c r="G11" s="192"/>
      <c r="H11" s="192"/>
      <c r="I11" s="192"/>
      <c r="J11" s="192"/>
      <c r="K11" s="192"/>
      <c r="L11" s="192"/>
      <c r="M11" s="192"/>
      <c r="N11" s="293"/>
      <c r="O11" s="31"/>
    </row>
    <row r="12" spans="1:15" s="32" customFormat="1" ht="53.25" customHeight="1" x14ac:dyDescent="0.2">
      <c r="A12" s="29"/>
      <c r="B12" s="30"/>
      <c r="C12" s="33"/>
      <c r="D12" s="1430" t="s">
        <v>554</v>
      </c>
      <c r="E12" s="1430"/>
      <c r="F12" s="1430"/>
      <c r="G12" s="1430"/>
      <c r="H12" s="1430"/>
      <c r="I12" s="1430"/>
      <c r="J12" s="1430"/>
      <c r="K12" s="1430"/>
      <c r="L12" s="1430"/>
      <c r="M12" s="1430"/>
      <c r="N12" s="293"/>
      <c r="O12" s="31"/>
    </row>
    <row r="13" spans="1:15" s="32" customFormat="1" ht="3" customHeight="1" x14ac:dyDescent="0.2">
      <c r="A13" s="29"/>
      <c r="B13" s="30"/>
      <c r="C13" s="33"/>
      <c r="D13" s="192"/>
      <c r="E13" s="192"/>
      <c r="F13" s="192"/>
      <c r="G13" s="192"/>
      <c r="H13" s="192"/>
      <c r="I13" s="192"/>
      <c r="J13" s="192"/>
      <c r="K13" s="192"/>
      <c r="L13" s="192"/>
      <c r="M13" s="192"/>
      <c r="N13" s="293"/>
      <c r="O13" s="31"/>
    </row>
    <row r="14" spans="1:15" s="32" customFormat="1" ht="23.25" customHeight="1" x14ac:dyDescent="0.2">
      <c r="A14" s="29"/>
      <c r="B14" s="30"/>
      <c r="C14" s="33"/>
      <c r="D14" s="1430" t="s">
        <v>391</v>
      </c>
      <c r="E14" s="1430"/>
      <c r="F14" s="1430"/>
      <c r="G14" s="1430"/>
      <c r="H14" s="1430"/>
      <c r="I14" s="1430"/>
      <c r="J14" s="1430"/>
      <c r="K14" s="1430"/>
      <c r="L14" s="1430"/>
      <c r="M14" s="1430"/>
      <c r="N14" s="293"/>
      <c r="O14" s="31"/>
    </row>
    <row r="15" spans="1:15" s="32" customFormat="1" ht="3" customHeight="1" x14ac:dyDescent="0.2">
      <c r="A15" s="29"/>
      <c r="B15" s="30"/>
      <c r="C15" s="33"/>
      <c r="D15" s="192"/>
      <c r="E15" s="192"/>
      <c r="F15" s="192"/>
      <c r="G15" s="192"/>
      <c r="H15" s="192"/>
      <c r="I15" s="192"/>
      <c r="J15" s="192"/>
      <c r="K15" s="192"/>
      <c r="L15" s="192"/>
      <c r="M15" s="192"/>
      <c r="N15" s="293"/>
      <c r="O15" s="31"/>
    </row>
    <row r="16" spans="1:15" s="32" customFormat="1" ht="23.25" customHeight="1" x14ac:dyDescent="0.2">
      <c r="A16" s="29"/>
      <c r="B16" s="30"/>
      <c r="C16" s="33"/>
      <c r="D16" s="1430" t="s">
        <v>392</v>
      </c>
      <c r="E16" s="1430"/>
      <c r="F16" s="1430"/>
      <c r="G16" s="1430"/>
      <c r="H16" s="1430"/>
      <c r="I16" s="1430"/>
      <c r="J16" s="1430"/>
      <c r="K16" s="1430"/>
      <c r="L16" s="1430"/>
      <c r="M16" s="1430"/>
      <c r="N16" s="293"/>
      <c r="O16" s="31"/>
    </row>
    <row r="17" spans="1:19" s="32" customFormat="1" ht="3" customHeight="1" x14ac:dyDescent="0.2">
      <c r="A17" s="29"/>
      <c r="B17" s="30"/>
      <c r="C17" s="33"/>
      <c r="D17" s="192"/>
      <c r="E17" s="192"/>
      <c r="F17" s="192"/>
      <c r="G17" s="192"/>
      <c r="H17" s="192"/>
      <c r="I17" s="192"/>
      <c r="J17" s="192"/>
      <c r="K17" s="192"/>
      <c r="L17" s="192"/>
      <c r="M17" s="192"/>
      <c r="N17" s="293"/>
      <c r="O17" s="31"/>
    </row>
    <row r="18" spans="1:19" s="32" customFormat="1" ht="23.25" customHeight="1" x14ac:dyDescent="0.2">
      <c r="A18" s="29"/>
      <c r="B18" s="30"/>
      <c r="C18" s="33"/>
      <c r="D18" s="1432" t="s">
        <v>393</v>
      </c>
      <c r="E18" s="1430"/>
      <c r="F18" s="1430"/>
      <c r="G18" s="1430"/>
      <c r="H18" s="1430"/>
      <c r="I18" s="1430"/>
      <c r="J18" s="1430"/>
      <c r="K18" s="1430"/>
      <c r="L18" s="1430"/>
      <c r="M18" s="1430"/>
      <c r="N18" s="293"/>
      <c r="O18" s="31"/>
    </row>
    <row r="19" spans="1:19" s="32" customFormat="1" ht="3" customHeight="1" x14ac:dyDescent="0.2">
      <c r="A19" s="29"/>
      <c r="B19" s="30"/>
      <c r="C19" s="33"/>
      <c r="D19" s="192"/>
      <c r="E19" s="192"/>
      <c r="F19" s="192"/>
      <c r="G19" s="192"/>
      <c r="H19" s="192"/>
      <c r="I19" s="192"/>
      <c r="J19" s="192"/>
      <c r="K19" s="192"/>
      <c r="L19" s="192"/>
      <c r="M19" s="192"/>
      <c r="N19" s="293"/>
      <c r="O19" s="31"/>
    </row>
    <row r="20" spans="1:19" s="32" customFormat="1" ht="14.25" customHeight="1" x14ac:dyDescent="0.2">
      <c r="A20" s="29"/>
      <c r="B20" s="30"/>
      <c r="C20" s="33"/>
      <c r="D20" s="1430" t="s">
        <v>394</v>
      </c>
      <c r="E20" s="1430"/>
      <c r="F20" s="1430"/>
      <c r="G20" s="1430"/>
      <c r="H20" s="1430"/>
      <c r="I20" s="1430"/>
      <c r="J20" s="1430"/>
      <c r="K20" s="1430"/>
      <c r="L20" s="1430"/>
      <c r="M20" s="1430"/>
      <c r="N20" s="293"/>
      <c r="O20" s="31"/>
    </row>
    <row r="21" spans="1:19" s="32" customFormat="1" ht="3" customHeight="1" x14ac:dyDescent="0.2">
      <c r="A21" s="29"/>
      <c r="B21" s="30"/>
      <c r="C21" s="33"/>
      <c r="D21" s="192"/>
      <c r="E21" s="192"/>
      <c r="F21" s="192"/>
      <c r="G21" s="192"/>
      <c r="H21" s="192"/>
      <c r="I21" s="192"/>
      <c r="J21" s="192"/>
      <c r="K21" s="192"/>
      <c r="L21" s="192"/>
      <c r="M21" s="192"/>
      <c r="N21" s="293"/>
      <c r="O21" s="31"/>
    </row>
    <row r="22" spans="1:19" s="32" customFormat="1" ht="32.25" customHeight="1" x14ac:dyDescent="0.2">
      <c r="A22" s="29"/>
      <c r="B22" s="30"/>
      <c r="C22" s="33"/>
      <c r="D22" s="1430" t="s">
        <v>395</v>
      </c>
      <c r="E22" s="1430"/>
      <c r="F22" s="1430"/>
      <c r="G22" s="1430"/>
      <c r="H22" s="1430"/>
      <c r="I22" s="1430"/>
      <c r="J22" s="1430"/>
      <c r="K22" s="1430"/>
      <c r="L22" s="1430"/>
      <c r="M22" s="1430"/>
      <c r="N22" s="293"/>
      <c r="O22" s="31"/>
    </row>
    <row r="23" spans="1:19" s="32" customFormat="1" ht="3" customHeight="1" x14ac:dyDescent="0.2">
      <c r="A23" s="29"/>
      <c r="B23" s="30"/>
      <c r="C23" s="33"/>
      <c r="D23" s="192"/>
      <c r="E23" s="192"/>
      <c r="F23" s="192"/>
      <c r="G23" s="192"/>
      <c r="H23" s="192"/>
      <c r="I23" s="192"/>
      <c r="J23" s="192"/>
      <c r="K23" s="192"/>
      <c r="L23" s="192"/>
      <c r="M23" s="192"/>
      <c r="N23" s="293"/>
      <c r="O23" s="31"/>
    </row>
    <row r="24" spans="1:19" s="32" customFormat="1" ht="81.75" customHeight="1" x14ac:dyDescent="0.2">
      <c r="A24" s="29"/>
      <c r="B24" s="30"/>
      <c r="C24" s="33"/>
      <c r="D24" s="1430" t="s">
        <v>551</v>
      </c>
      <c r="E24" s="1430"/>
      <c r="F24" s="1430"/>
      <c r="G24" s="1430"/>
      <c r="H24" s="1430"/>
      <c r="I24" s="1430"/>
      <c r="J24" s="1430"/>
      <c r="K24" s="1430"/>
      <c r="L24" s="1430"/>
      <c r="M24" s="1430"/>
      <c r="N24" s="293"/>
      <c r="O24" s="31"/>
    </row>
    <row r="25" spans="1:19" s="32" customFormat="1" ht="3" customHeight="1" x14ac:dyDescent="0.2">
      <c r="A25" s="29"/>
      <c r="B25" s="30"/>
      <c r="C25" s="33"/>
      <c r="D25" s="192"/>
      <c r="E25" s="192"/>
      <c r="F25" s="192"/>
      <c r="G25" s="192"/>
      <c r="H25" s="192"/>
      <c r="I25" s="192"/>
      <c r="J25" s="192"/>
      <c r="K25" s="192"/>
      <c r="L25" s="192"/>
      <c r="M25" s="192"/>
      <c r="N25" s="293"/>
      <c r="O25" s="31"/>
    </row>
    <row r="26" spans="1:19" s="32" customFormat="1" ht="105.75" customHeight="1" x14ac:dyDescent="0.2">
      <c r="A26" s="29"/>
      <c r="B26" s="30"/>
      <c r="C26" s="33"/>
      <c r="D26" s="1437" t="s">
        <v>371</v>
      </c>
      <c r="E26" s="1437"/>
      <c r="F26" s="1437"/>
      <c r="G26" s="1437"/>
      <c r="H26" s="1437"/>
      <c r="I26" s="1437"/>
      <c r="J26" s="1437"/>
      <c r="K26" s="1437"/>
      <c r="L26" s="1437"/>
      <c r="M26" s="1437"/>
      <c r="N26" s="293"/>
      <c r="O26" s="31"/>
    </row>
    <row r="27" spans="1:19" s="32" customFormat="1" ht="3" customHeight="1" x14ac:dyDescent="0.2">
      <c r="A27" s="29"/>
      <c r="B27" s="30"/>
      <c r="C27" s="33"/>
      <c r="D27" s="44"/>
      <c r="E27" s="44"/>
      <c r="F27" s="44"/>
      <c r="G27" s="44"/>
      <c r="H27" s="44"/>
      <c r="I27" s="44"/>
      <c r="J27" s="45"/>
      <c r="K27" s="45"/>
      <c r="L27" s="45"/>
      <c r="M27" s="46"/>
      <c r="N27" s="293"/>
      <c r="O27" s="31"/>
    </row>
    <row r="28" spans="1:19" s="32" customFormat="1" ht="57" customHeight="1" x14ac:dyDescent="0.2">
      <c r="A28" s="29"/>
      <c r="B28" s="30"/>
      <c r="C28" s="35"/>
      <c r="D28" s="1430" t="s">
        <v>52</v>
      </c>
      <c r="E28" s="1440"/>
      <c r="F28" s="1440"/>
      <c r="G28" s="1440"/>
      <c r="H28" s="1440"/>
      <c r="I28" s="1440"/>
      <c r="J28" s="1440"/>
      <c r="K28" s="1440"/>
      <c r="L28" s="1440"/>
      <c r="M28" s="1440"/>
      <c r="N28" s="293"/>
      <c r="O28" s="31"/>
      <c r="S28" s="32" t="s">
        <v>34</v>
      </c>
    </row>
    <row r="29" spans="1:19" s="32" customFormat="1" ht="3" customHeight="1" x14ac:dyDescent="0.2">
      <c r="A29" s="29"/>
      <c r="B29" s="30"/>
      <c r="C29" s="35"/>
      <c r="D29" s="193"/>
      <c r="E29" s="193"/>
      <c r="F29" s="193"/>
      <c r="G29" s="193"/>
      <c r="H29" s="193"/>
      <c r="I29" s="193"/>
      <c r="J29" s="193"/>
      <c r="K29" s="193"/>
      <c r="L29" s="193"/>
      <c r="M29" s="193"/>
      <c r="N29" s="293"/>
      <c r="O29" s="31"/>
    </row>
    <row r="30" spans="1:19" s="32" customFormat="1" ht="34.5" customHeight="1" x14ac:dyDescent="0.2">
      <c r="A30" s="29"/>
      <c r="B30" s="30"/>
      <c r="C30" s="35"/>
      <c r="D30" s="1430" t="s">
        <v>51</v>
      </c>
      <c r="E30" s="1440"/>
      <c r="F30" s="1440"/>
      <c r="G30" s="1440"/>
      <c r="H30" s="1440"/>
      <c r="I30" s="1440"/>
      <c r="J30" s="1440"/>
      <c r="K30" s="1440"/>
      <c r="L30" s="1440"/>
      <c r="M30" s="1440"/>
      <c r="N30" s="293"/>
      <c r="O30" s="31"/>
    </row>
    <row r="31" spans="1:19" s="32" customFormat="1" ht="18.600000000000001" customHeight="1" x14ac:dyDescent="0.2">
      <c r="A31" s="29"/>
      <c r="B31" s="30"/>
      <c r="C31" s="37"/>
      <c r="D31" s="72"/>
      <c r="E31" s="72"/>
      <c r="F31" s="72"/>
      <c r="G31" s="72"/>
      <c r="H31" s="72"/>
      <c r="I31" s="72"/>
      <c r="J31" s="72"/>
      <c r="K31" s="72"/>
      <c r="L31" s="72"/>
      <c r="M31" s="72"/>
      <c r="N31" s="293"/>
      <c r="O31" s="31"/>
    </row>
    <row r="32" spans="1:19" s="32" customFormat="1" ht="13.5" customHeight="1" x14ac:dyDescent="0.2">
      <c r="A32" s="29"/>
      <c r="B32" s="30"/>
      <c r="C32" s="37"/>
      <c r="D32" s="281"/>
      <c r="E32" s="281"/>
      <c r="F32" s="281"/>
      <c r="G32" s="282"/>
      <c r="H32" s="283" t="s">
        <v>17</v>
      </c>
      <c r="I32" s="280"/>
      <c r="J32" s="40"/>
      <c r="K32" s="282"/>
      <c r="L32" s="283" t="s">
        <v>24</v>
      </c>
      <c r="M32" s="280"/>
      <c r="N32" s="293"/>
      <c r="O32" s="31"/>
    </row>
    <row r="33" spans="1:16" s="32" customFormat="1" ht="6" customHeight="1" x14ac:dyDescent="0.2">
      <c r="A33" s="29"/>
      <c r="B33" s="30"/>
      <c r="C33" s="37"/>
      <c r="D33" s="284"/>
      <c r="E33" s="38"/>
      <c r="F33" s="38"/>
      <c r="G33" s="40"/>
      <c r="H33" s="39"/>
      <c r="I33" s="40"/>
      <c r="J33" s="40"/>
      <c r="K33" s="286"/>
      <c r="L33" s="287"/>
      <c r="M33" s="40"/>
      <c r="N33" s="293"/>
      <c r="O33" s="31"/>
    </row>
    <row r="34" spans="1:16" s="32" customFormat="1" ht="11.25" x14ac:dyDescent="0.2">
      <c r="A34" s="29"/>
      <c r="B34" s="30"/>
      <c r="C34" s="36"/>
      <c r="D34" s="285" t="s">
        <v>44</v>
      </c>
      <c r="E34" s="38" t="s">
        <v>36</v>
      </c>
      <c r="F34" s="38"/>
      <c r="G34" s="38"/>
      <c r="H34" s="39"/>
      <c r="I34" s="38"/>
      <c r="J34" s="40"/>
      <c r="K34" s="288"/>
      <c r="L34" s="40"/>
      <c r="M34" s="40"/>
      <c r="N34" s="293"/>
      <c r="O34" s="31"/>
    </row>
    <row r="35" spans="1:16" s="32" customFormat="1" ht="11.25" customHeight="1" x14ac:dyDescent="0.2">
      <c r="A35" s="29"/>
      <c r="B35" s="30"/>
      <c r="C35" s="37"/>
      <c r="D35" s="285" t="s">
        <v>3</v>
      </c>
      <c r="E35" s="38" t="s">
        <v>37</v>
      </c>
      <c r="F35" s="38"/>
      <c r="G35" s="40"/>
      <c r="H35" s="39"/>
      <c r="I35" s="40"/>
      <c r="J35" s="40"/>
      <c r="K35" s="1433">
        <v>44134</v>
      </c>
      <c r="L35" s="1434"/>
      <c r="M35" s="842"/>
      <c r="N35" s="293"/>
      <c r="O35" s="31"/>
    </row>
    <row r="36" spans="1:16" s="32" customFormat="1" ht="11.25" x14ac:dyDescent="0.2">
      <c r="A36" s="29"/>
      <c r="B36" s="30"/>
      <c r="C36" s="37"/>
      <c r="D36" s="285" t="s">
        <v>40</v>
      </c>
      <c r="E36" s="38" t="s">
        <v>39</v>
      </c>
      <c r="F36" s="38"/>
      <c r="G36" s="40"/>
      <c r="H36" s="39"/>
      <c r="I36" s="40"/>
      <c r="J36" s="40"/>
      <c r="K36" s="772"/>
      <c r="L36" s="773"/>
      <c r="M36" s="773"/>
      <c r="N36" s="293"/>
      <c r="O36" s="31"/>
    </row>
    <row r="37" spans="1:16" s="32" customFormat="1" ht="12.75" customHeight="1" x14ac:dyDescent="0.2">
      <c r="A37" s="29"/>
      <c r="B37" s="30"/>
      <c r="C37" s="36"/>
      <c r="D37" s="285" t="s">
        <v>41</v>
      </c>
      <c r="E37" s="38" t="s">
        <v>20</v>
      </c>
      <c r="F37" s="38"/>
      <c r="G37" s="38"/>
      <c r="H37" s="39"/>
      <c r="I37" s="38"/>
      <c r="J37" s="40"/>
      <c r="K37" s="1438"/>
      <c r="L37" s="1439"/>
      <c r="M37" s="1439"/>
      <c r="N37" s="293"/>
      <c r="O37" s="31"/>
    </row>
    <row r="38" spans="1:16" s="32" customFormat="1" ht="11.25" x14ac:dyDescent="0.2">
      <c r="A38" s="29"/>
      <c r="B38" s="30"/>
      <c r="C38" s="36"/>
      <c r="D38" s="285" t="s">
        <v>15</v>
      </c>
      <c r="E38" s="38" t="s">
        <v>5</v>
      </c>
      <c r="F38" s="38"/>
      <c r="G38" s="38"/>
      <c r="H38" s="39"/>
      <c r="I38" s="38"/>
      <c r="J38" s="40"/>
      <c r="K38" s="1438"/>
      <c r="L38" s="1439"/>
      <c r="M38" s="1439"/>
      <c r="N38" s="293"/>
      <c r="O38" s="31"/>
    </row>
    <row r="39" spans="1:16" s="32" customFormat="1" ht="8.25" customHeight="1" x14ac:dyDescent="0.2">
      <c r="A39" s="29"/>
      <c r="B39" s="30"/>
      <c r="C39" s="30"/>
      <c r="D39" s="1073" t="s">
        <v>549</v>
      </c>
      <c r="E39" s="38" t="s">
        <v>550</v>
      </c>
      <c r="F39" s="38"/>
      <c r="G39" s="38"/>
      <c r="H39" s="30"/>
      <c r="I39" s="30"/>
      <c r="J39" s="30"/>
      <c r="K39" s="25"/>
      <c r="L39" s="30"/>
      <c r="M39" s="30"/>
      <c r="N39" s="293"/>
      <c r="O39" s="31"/>
    </row>
    <row r="40" spans="1:16" ht="13.5" customHeight="1" x14ac:dyDescent="0.2">
      <c r="A40" s="24"/>
      <c r="B40" s="28"/>
      <c r="C40" s="26"/>
      <c r="D40" s="26"/>
      <c r="E40" s="20"/>
      <c r="F40" s="25"/>
      <c r="G40" s="25"/>
      <c r="H40" s="25"/>
      <c r="I40" s="25"/>
      <c r="J40" s="25"/>
      <c r="L40" s="1435">
        <v>44105</v>
      </c>
      <c r="M40" s="1436"/>
      <c r="N40" s="314">
        <v>3</v>
      </c>
      <c r="O40" s="164"/>
      <c r="P40" s="164"/>
    </row>
    <row r="48" spans="1:16" x14ac:dyDescent="0.2">
      <c r="C48" s="645"/>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K35:L35"/>
    <mergeCell ref="L40:M40"/>
    <mergeCell ref="D26:M26"/>
    <mergeCell ref="K37:M38"/>
    <mergeCell ref="D22:M22"/>
    <mergeCell ref="D28:M28"/>
    <mergeCell ref="D30:M30"/>
    <mergeCell ref="D24:M24"/>
    <mergeCell ref="B1:E1"/>
    <mergeCell ref="C3:M4"/>
    <mergeCell ref="D20:M20"/>
    <mergeCell ref="D12:M12"/>
    <mergeCell ref="D10:M10"/>
    <mergeCell ref="D6:M6"/>
    <mergeCell ref="D16:M16"/>
    <mergeCell ref="D14:M14"/>
    <mergeCell ref="D8:M8"/>
    <mergeCell ref="D18:M18"/>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ColWidth="9.140625" defaultRowHeight="12.75" x14ac:dyDescent="0.2"/>
  <cols>
    <col min="1" max="1" width="1" style="1123" customWidth="1"/>
    <col min="2" max="2" width="2.5703125" style="1123" customWidth="1"/>
    <col min="3" max="3" width="1" style="1123" customWidth="1"/>
    <col min="4" max="4" width="21.85546875" style="1123" customWidth="1"/>
    <col min="5" max="5" width="9.28515625" style="1123" customWidth="1"/>
    <col min="6" max="6" width="5.42578125" style="1123" customWidth="1"/>
    <col min="7" max="7" width="9.28515625" style="1123" customWidth="1"/>
    <col min="8" max="8" width="5.42578125" style="1123" customWidth="1"/>
    <col min="9" max="9" width="9.28515625" style="1123" customWidth="1"/>
    <col min="10" max="10" width="5.42578125" style="1123" customWidth="1"/>
    <col min="11" max="11" width="9.28515625" style="1123" customWidth="1"/>
    <col min="12" max="12" width="5.42578125" style="1123" customWidth="1"/>
    <col min="13" max="13" width="9.28515625" style="1123" customWidth="1"/>
    <col min="14" max="14" width="5.42578125" style="1123" customWidth="1"/>
    <col min="15" max="15" width="2.5703125" style="1123" customWidth="1"/>
    <col min="16" max="16" width="1" style="1123" customWidth="1"/>
    <col min="17" max="16384" width="9.140625" style="1123"/>
  </cols>
  <sheetData>
    <row r="1" spans="1:16" ht="13.5" customHeight="1" x14ac:dyDescent="0.2">
      <c r="A1" s="1118"/>
      <c r="B1" s="1119"/>
      <c r="C1" s="1119"/>
      <c r="D1" s="1120"/>
      <c r="E1" s="1119"/>
      <c r="F1" s="1119"/>
      <c r="G1" s="1119"/>
      <c r="H1" s="1119"/>
      <c r="I1" s="1454" t="s">
        <v>358</v>
      </c>
      <c r="J1" s="1454"/>
      <c r="K1" s="1454"/>
      <c r="L1" s="1454"/>
      <c r="M1" s="1454"/>
      <c r="N1" s="1454"/>
      <c r="O1" s="1121"/>
      <c r="P1" s="1122"/>
    </row>
    <row r="2" spans="1:16" ht="6" customHeight="1" x14ac:dyDescent="0.2">
      <c r="A2" s="1122"/>
      <c r="B2" s="1124"/>
      <c r="C2" s="1125"/>
      <c r="D2" s="1125"/>
      <c r="E2" s="1125"/>
      <c r="F2" s="1125"/>
      <c r="G2" s="1125"/>
      <c r="H2" s="1125"/>
      <c r="I2" s="1125"/>
      <c r="J2" s="1125"/>
      <c r="K2" s="1125"/>
      <c r="L2" s="1125"/>
      <c r="M2" s="1125"/>
      <c r="N2" s="1125"/>
      <c r="O2" s="1118"/>
      <c r="P2" s="1122"/>
    </row>
    <row r="3" spans="1:16" ht="13.5" customHeight="1" thickBot="1" x14ac:dyDescent="0.25">
      <c r="A3" s="1122"/>
      <c r="B3" s="1126"/>
      <c r="C3" s="1127"/>
      <c r="D3" s="1118"/>
      <c r="E3" s="1118"/>
      <c r="F3" s="1118"/>
      <c r="G3" s="1128"/>
      <c r="H3" s="1118"/>
      <c r="I3" s="1118"/>
      <c r="J3" s="1118"/>
      <c r="K3" s="1118"/>
      <c r="L3" s="1118"/>
      <c r="M3" s="1447" t="s">
        <v>72</v>
      </c>
      <c r="N3" s="1447"/>
      <c r="O3" s="1118"/>
      <c r="P3" s="1122"/>
    </row>
    <row r="4" spans="1:16" s="1134" customFormat="1" ht="13.5" customHeight="1" thickBot="1" x14ac:dyDescent="0.25">
      <c r="A4" s="1129"/>
      <c r="B4" s="1130"/>
      <c r="C4" s="1131" t="s">
        <v>172</v>
      </c>
      <c r="D4" s="1132"/>
      <c r="E4" s="1132"/>
      <c r="F4" s="1132"/>
      <c r="G4" s="1132"/>
      <c r="H4" s="1132"/>
      <c r="I4" s="1132"/>
      <c r="J4" s="1132"/>
      <c r="K4" s="1132"/>
      <c r="L4" s="1132"/>
      <c r="M4" s="1132"/>
      <c r="N4" s="1133"/>
      <c r="O4" s="1118"/>
      <c r="P4" s="1129"/>
    </row>
    <row r="5" spans="1:16" ht="3.75" customHeight="1" x14ac:dyDescent="0.2">
      <c r="A5" s="1122"/>
      <c r="B5" s="1135"/>
      <c r="C5" s="1455" t="s">
        <v>150</v>
      </c>
      <c r="D5" s="1456"/>
      <c r="E5" s="1136"/>
      <c r="F5" s="1136"/>
      <c r="G5" s="1136"/>
      <c r="H5" s="1136"/>
      <c r="I5" s="1136"/>
      <c r="J5" s="1136"/>
      <c r="K5" s="1127"/>
      <c r="L5" s="1136"/>
      <c r="M5" s="1136"/>
      <c r="N5" s="1136"/>
      <c r="O5" s="1118"/>
      <c r="P5" s="1122"/>
    </row>
    <row r="6" spans="1:16" ht="13.5" customHeight="1" x14ac:dyDescent="0.2">
      <c r="A6" s="1122"/>
      <c r="B6" s="1135"/>
      <c r="C6" s="1456"/>
      <c r="D6" s="1456"/>
      <c r="E6" s="1137" t="s">
        <v>34</v>
      </c>
      <c r="F6" s="1138" t="s">
        <v>34</v>
      </c>
      <c r="G6" s="1137">
        <v>2019</v>
      </c>
      <c r="H6" s="1138" t="s">
        <v>34</v>
      </c>
      <c r="I6" s="1139"/>
      <c r="J6" s="1138" t="s">
        <v>34</v>
      </c>
      <c r="K6" s="1140" t="s">
        <v>34</v>
      </c>
      <c r="L6" s="1141">
        <v>2020</v>
      </c>
      <c r="M6" s="1141" t="s">
        <v>34</v>
      </c>
      <c r="N6" s="1142"/>
      <c r="O6" s="1118"/>
      <c r="P6" s="1122"/>
    </row>
    <row r="7" spans="1:16" x14ac:dyDescent="0.2">
      <c r="A7" s="1122"/>
      <c r="B7" s="1135"/>
      <c r="C7" s="1143"/>
      <c r="D7" s="1143"/>
      <c r="E7" s="1443" t="s">
        <v>544</v>
      </c>
      <c r="F7" s="1443"/>
      <c r="G7" s="1443" t="s">
        <v>545</v>
      </c>
      <c r="H7" s="1443"/>
      <c r="I7" s="1443" t="s">
        <v>546</v>
      </c>
      <c r="J7" s="1443"/>
      <c r="K7" s="1443" t="s">
        <v>547</v>
      </c>
      <c r="L7" s="1443"/>
      <c r="M7" s="1443" t="s">
        <v>544</v>
      </c>
      <c r="N7" s="1443"/>
      <c r="O7" s="1118"/>
      <c r="P7" s="1122"/>
    </row>
    <row r="8" spans="1:16" s="1146" customFormat="1" ht="18" customHeight="1" x14ac:dyDescent="0.2">
      <c r="A8" s="1144"/>
      <c r="B8" s="1145"/>
      <c r="C8" s="1448" t="s">
        <v>2</v>
      </c>
      <c r="D8" s="1448"/>
      <c r="E8" s="1452">
        <v>10262.299999999999</v>
      </c>
      <c r="F8" s="1452"/>
      <c r="G8" s="1452">
        <v>10261.1</v>
      </c>
      <c r="H8" s="1452"/>
      <c r="I8" s="1452">
        <v>10264.799999999999</v>
      </c>
      <c r="J8" s="1452"/>
      <c r="K8" s="1452">
        <v>10284.1</v>
      </c>
      <c r="L8" s="1452"/>
      <c r="M8" s="1453">
        <v>10286</v>
      </c>
      <c r="N8" s="1453"/>
      <c r="O8" s="1118"/>
      <c r="P8" s="1144"/>
    </row>
    <row r="9" spans="1:16" ht="14.25" customHeight="1" x14ac:dyDescent="0.2">
      <c r="A9" s="1122"/>
      <c r="B9" s="1126"/>
      <c r="C9" s="625" t="s">
        <v>71</v>
      </c>
      <c r="D9" s="1147"/>
      <c r="E9" s="1445">
        <v>4843.1000000000004</v>
      </c>
      <c r="F9" s="1445"/>
      <c r="G9" s="1445">
        <v>4841.3999999999996</v>
      </c>
      <c r="H9" s="1445"/>
      <c r="I9" s="1445">
        <v>4841.6000000000004</v>
      </c>
      <c r="J9" s="1445"/>
      <c r="K9" s="1445">
        <v>4846.5</v>
      </c>
      <c r="L9" s="1445"/>
      <c r="M9" s="1449">
        <v>4845.8999999999996</v>
      </c>
      <c r="N9" s="1449"/>
      <c r="O9" s="1148"/>
      <c r="P9" s="1122"/>
    </row>
    <row r="10" spans="1:16" ht="14.25" customHeight="1" x14ac:dyDescent="0.2">
      <c r="A10" s="1122"/>
      <c r="B10" s="1126"/>
      <c r="C10" s="625" t="s">
        <v>70</v>
      </c>
      <c r="D10" s="1147"/>
      <c r="E10" s="1445">
        <v>5419.2</v>
      </c>
      <c r="F10" s="1445"/>
      <c r="G10" s="1445">
        <v>5419.7</v>
      </c>
      <c r="H10" s="1445"/>
      <c r="I10" s="1445">
        <v>5423.1</v>
      </c>
      <c r="J10" s="1445"/>
      <c r="K10" s="1445">
        <v>5437.7</v>
      </c>
      <c r="L10" s="1445"/>
      <c r="M10" s="1449">
        <v>5440</v>
      </c>
      <c r="N10" s="1449"/>
      <c r="O10" s="1148"/>
      <c r="P10" s="1122"/>
    </row>
    <row r="11" spans="1:16" ht="18.75" customHeight="1" x14ac:dyDescent="0.2">
      <c r="A11" s="1122"/>
      <c r="B11" s="1126"/>
      <c r="C11" s="625" t="s">
        <v>171</v>
      </c>
      <c r="D11" s="1149"/>
      <c r="E11" s="1445">
        <v>1400.7</v>
      </c>
      <c r="F11" s="1445"/>
      <c r="G11" s="1445">
        <v>1397.6</v>
      </c>
      <c r="H11" s="1445"/>
      <c r="I11" s="1445">
        <v>1396.1</v>
      </c>
      <c r="J11" s="1445"/>
      <c r="K11" s="1445">
        <v>1393.8</v>
      </c>
      <c r="L11" s="1445"/>
      <c r="M11" s="1449">
        <v>1389.7</v>
      </c>
      <c r="N11" s="1449"/>
      <c r="O11" s="1148"/>
      <c r="P11" s="1122"/>
    </row>
    <row r="12" spans="1:16" ht="13.5" customHeight="1" x14ac:dyDescent="0.2">
      <c r="A12" s="1122"/>
      <c r="B12" s="1126"/>
      <c r="C12" s="625" t="s">
        <v>151</v>
      </c>
      <c r="D12" s="1147"/>
      <c r="E12" s="1445">
        <v>1089.9000000000001</v>
      </c>
      <c r="F12" s="1445"/>
      <c r="G12" s="1445">
        <v>1089.5</v>
      </c>
      <c r="H12" s="1445"/>
      <c r="I12" s="1445">
        <v>1089.9000000000001</v>
      </c>
      <c r="J12" s="1445"/>
      <c r="K12" s="1445">
        <v>1094.8</v>
      </c>
      <c r="L12" s="1445"/>
      <c r="M12" s="1449">
        <v>1095.7</v>
      </c>
      <c r="N12" s="1449"/>
      <c r="O12" s="1148"/>
      <c r="P12" s="1122"/>
    </row>
    <row r="13" spans="1:16" ht="13.5" customHeight="1" x14ac:dyDescent="0.2">
      <c r="A13" s="1122"/>
      <c r="B13" s="1126"/>
      <c r="C13" s="625" t="s">
        <v>152</v>
      </c>
      <c r="D13" s="1147"/>
      <c r="E13" s="1445">
        <v>2584.6999999999998</v>
      </c>
      <c r="F13" s="1445"/>
      <c r="G13" s="1445">
        <v>2570.1999999999998</v>
      </c>
      <c r="H13" s="1445"/>
      <c r="I13" s="1445">
        <v>2557.8000000000002</v>
      </c>
      <c r="J13" s="1445"/>
      <c r="K13" s="1445">
        <v>2559.4</v>
      </c>
      <c r="L13" s="1445"/>
      <c r="M13" s="1449">
        <v>2548.3000000000002</v>
      </c>
      <c r="N13" s="1449"/>
      <c r="O13" s="1148"/>
      <c r="P13" s="1122"/>
    </row>
    <row r="14" spans="1:16" ht="13.5" customHeight="1" x14ac:dyDescent="0.2">
      <c r="A14" s="1122"/>
      <c r="B14" s="1126"/>
      <c r="C14" s="625" t="s">
        <v>153</v>
      </c>
      <c r="D14" s="1147"/>
      <c r="E14" s="1445">
        <v>5186.8999999999996</v>
      </c>
      <c r="F14" s="1445"/>
      <c r="G14" s="1445">
        <v>5203.8</v>
      </c>
      <c r="H14" s="1445"/>
      <c r="I14" s="1445">
        <v>5220.8999999999996</v>
      </c>
      <c r="J14" s="1445"/>
      <c r="K14" s="1445">
        <v>5236.2</v>
      </c>
      <c r="L14" s="1445"/>
      <c r="M14" s="1449">
        <v>5252.2</v>
      </c>
      <c r="N14" s="1449"/>
      <c r="O14" s="1148"/>
      <c r="P14" s="1122"/>
    </row>
    <row r="15" spans="1:16" s="1146" customFormat="1" ht="18" customHeight="1" x14ac:dyDescent="0.2">
      <c r="A15" s="1144"/>
      <c r="B15" s="1145"/>
      <c r="C15" s="1448" t="s">
        <v>170</v>
      </c>
      <c r="D15" s="1448"/>
      <c r="E15" s="1452">
        <v>5245.1</v>
      </c>
      <c r="F15" s="1452"/>
      <c r="G15" s="1452">
        <v>5271.2</v>
      </c>
      <c r="H15" s="1452"/>
      <c r="I15" s="1452">
        <v>5260</v>
      </c>
      <c r="J15" s="1452"/>
      <c r="K15" s="1452">
        <v>5213.8999999999996</v>
      </c>
      <c r="L15" s="1452"/>
      <c r="M15" s="1453">
        <v>5009.6000000000004</v>
      </c>
      <c r="N15" s="1453"/>
      <c r="O15" s="1150"/>
      <c r="P15" s="1144"/>
    </row>
    <row r="16" spans="1:16" ht="13.5" customHeight="1" x14ac:dyDescent="0.2">
      <c r="A16" s="1122"/>
      <c r="B16" s="1126"/>
      <c r="C16" s="625" t="s">
        <v>71</v>
      </c>
      <c r="D16" s="1147"/>
      <c r="E16" s="1445">
        <v>2644.6</v>
      </c>
      <c r="F16" s="1445"/>
      <c r="G16" s="1445">
        <v>2679.2</v>
      </c>
      <c r="H16" s="1445"/>
      <c r="I16" s="1445">
        <v>2655.1</v>
      </c>
      <c r="J16" s="1445"/>
      <c r="K16" s="1445">
        <v>2634.6</v>
      </c>
      <c r="L16" s="1445"/>
      <c r="M16" s="1449">
        <v>2543.6</v>
      </c>
      <c r="N16" s="1449"/>
      <c r="O16" s="1148"/>
      <c r="P16" s="1122"/>
    </row>
    <row r="17" spans="1:16" ht="13.5" customHeight="1" x14ac:dyDescent="0.2">
      <c r="A17" s="1122"/>
      <c r="B17" s="1126"/>
      <c r="C17" s="625" t="s">
        <v>70</v>
      </c>
      <c r="D17" s="1147"/>
      <c r="E17" s="1445">
        <v>2600.5</v>
      </c>
      <c r="F17" s="1445"/>
      <c r="G17" s="1445">
        <v>2592</v>
      </c>
      <c r="H17" s="1445"/>
      <c r="I17" s="1445">
        <v>2604.9</v>
      </c>
      <c r="J17" s="1445"/>
      <c r="K17" s="1445">
        <v>2579.3000000000002</v>
      </c>
      <c r="L17" s="1445"/>
      <c r="M17" s="1449">
        <v>2466</v>
      </c>
      <c r="N17" s="1449"/>
      <c r="O17" s="1148"/>
      <c r="P17" s="1122"/>
    </row>
    <row r="18" spans="1:16" ht="18.75" customHeight="1" x14ac:dyDescent="0.2">
      <c r="A18" s="1122"/>
      <c r="B18" s="1126"/>
      <c r="C18" s="625" t="s">
        <v>151</v>
      </c>
      <c r="D18" s="1147"/>
      <c r="E18" s="1445">
        <v>360.9</v>
      </c>
      <c r="F18" s="1445"/>
      <c r="G18" s="1445">
        <v>389.9</v>
      </c>
      <c r="H18" s="1445"/>
      <c r="I18" s="1445">
        <v>377</v>
      </c>
      <c r="J18" s="1445"/>
      <c r="K18" s="1445">
        <v>361.3</v>
      </c>
      <c r="L18" s="1445"/>
      <c r="M18" s="1449">
        <v>300.39999999999998</v>
      </c>
      <c r="N18" s="1449"/>
      <c r="O18" s="1148"/>
      <c r="P18" s="1122"/>
    </row>
    <row r="19" spans="1:16" ht="13.5" customHeight="1" x14ac:dyDescent="0.2">
      <c r="A19" s="1122"/>
      <c r="B19" s="1126"/>
      <c r="C19" s="625" t="s">
        <v>152</v>
      </c>
      <c r="D19" s="1147"/>
      <c r="E19" s="1445">
        <v>2376.4</v>
      </c>
      <c r="F19" s="1445"/>
      <c r="G19" s="1445">
        <v>2353.9</v>
      </c>
      <c r="H19" s="1445"/>
      <c r="I19" s="1445">
        <v>2344</v>
      </c>
      <c r="J19" s="1445"/>
      <c r="K19" s="1445">
        <v>2333.5</v>
      </c>
      <c r="L19" s="1445"/>
      <c r="M19" s="1449">
        <v>2245.5</v>
      </c>
      <c r="N19" s="1449"/>
      <c r="O19" s="1148"/>
      <c r="P19" s="1122"/>
    </row>
    <row r="20" spans="1:16" ht="13.5" customHeight="1" x14ac:dyDescent="0.2">
      <c r="A20" s="1122"/>
      <c r="B20" s="1126"/>
      <c r="C20" s="625" t="s">
        <v>153</v>
      </c>
      <c r="D20" s="1147"/>
      <c r="E20" s="1445">
        <v>2507.8000000000002</v>
      </c>
      <c r="F20" s="1445"/>
      <c r="G20" s="1445">
        <v>2527.4</v>
      </c>
      <c r="H20" s="1445"/>
      <c r="I20" s="1445">
        <v>2539</v>
      </c>
      <c r="J20" s="1445"/>
      <c r="K20" s="1445">
        <v>2519.1999999999998</v>
      </c>
      <c r="L20" s="1445"/>
      <c r="M20" s="1449">
        <v>2463.6999999999998</v>
      </c>
      <c r="N20" s="1449"/>
      <c r="O20" s="1148"/>
      <c r="P20" s="1122"/>
    </row>
    <row r="21" spans="1:16" s="1154" customFormat="1" ht="18" customHeight="1" x14ac:dyDescent="0.2">
      <c r="A21" s="1151"/>
      <c r="B21" s="1152"/>
      <c r="C21" s="1448" t="s">
        <v>570</v>
      </c>
      <c r="D21" s="1448"/>
      <c r="E21" s="1450">
        <v>59.2</v>
      </c>
      <c r="F21" s="1450"/>
      <c r="G21" s="1450">
        <v>59.5</v>
      </c>
      <c r="H21" s="1450"/>
      <c r="I21" s="1450">
        <v>59.3</v>
      </c>
      <c r="J21" s="1450"/>
      <c r="K21" s="1450">
        <v>58.6</v>
      </c>
      <c r="L21" s="1450"/>
      <c r="M21" s="1451">
        <v>56.3</v>
      </c>
      <c r="N21" s="1451"/>
      <c r="O21" s="1153"/>
      <c r="P21" s="1151"/>
    </row>
    <row r="22" spans="1:16" ht="13.5" customHeight="1" x14ac:dyDescent="0.2">
      <c r="A22" s="1122"/>
      <c r="B22" s="1126"/>
      <c r="C22" s="625" t="s">
        <v>71</v>
      </c>
      <c r="D22" s="1147"/>
      <c r="E22" s="1445">
        <v>64.099999999999994</v>
      </c>
      <c r="F22" s="1445"/>
      <c r="G22" s="1445">
        <v>64.900000000000006</v>
      </c>
      <c r="H22" s="1445"/>
      <c r="I22" s="1445">
        <v>64.3</v>
      </c>
      <c r="J22" s="1445"/>
      <c r="K22" s="1445">
        <v>63.7</v>
      </c>
      <c r="L22" s="1445"/>
      <c r="M22" s="1449">
        <v>61.5</v>
      </c>
      <c r="N22" s="1449"/>
      <c r="O22" s="1148"/>
      <c r="P22" s="1122"/>
    </row>
    <row r="23" spans="1:16" ht="13.5" customHeight="1" x14ac:dyDescent="0.2">
      <c r="A23" s="1122"/>
      <c r="B23" s="1126"/>
      <c r="C23" s="625" t="s">
        <v>70</v>
      </c>
      <c r="D23" s="1147"/>
      <c r="E23" s="1445">
        <v>54.9</v>
      </c>
      <c r="F23" s="1445"/>
      <c r="G23" s="1445">
        <v>54.7</v>
      </c>
      <c r="H23" s="1445"/>
      <c r="I23" s="1445">
        <v>55</v>
      </c>
      <c r="J23" s="1445"/>
      <c r="K23" s="1445">
        <v>54.2</v>
      </c>
      <c r="L23" s="1445"/>
      <c r="M23" s="1449">
        <v>51.8</v>
      </c>
      <c r="N23" s="1449"/>
      <c r="O23" s="1148"/>
      <c r="P23" s="1122"/>
    </row>
    <row r="24" spans="1:16" ht="18.75" customHeight="1" x14ac:dyDescent="0.2">
      <c r="A24" s="1122"/>
      <c r="B24" s="1126"/>
      <c r="C24" s="625" t="s">
        <v>166</v>
      </c>
      <c r="D24" s="1147"/>
      <c r="E24" s="1445">
        <v>75.3</v>
      </c>
      <c r="F24" s="1445"/>
      <c r="G24" s="1445">
        <v>75.8</v>
      </c>
      <c r="H24" s="1445"/>
      <c r="I24" s="1445">
        <v>75.8</v>
      </c>
      <c r="J24" s="1445"/>
      <c r="K24" s="1445">
        <v>75</v>
      </c>
      <c r="L24" s="1445"/>
      <c r="M24" s="1449">
        <v>72</v>
      </c>
      <c r="N24" s="1449"/>
      <c r="O24" s="1148"/>
      <c r="P24" s="1122"/>
    </row>
    <row r="25" spans="1:16" ht="13.5" customHeight="1" x14ac:dyDescent="0.2">
      <c r="A25" s="1122"/>
      <c r="B25" s="1126"/>
      <c r="C25" s="625" t="s">
        <v>151</v>
      </c>
      <c r="D25" s="1147"/>
      <c r="E25" s="1445">
        <v>33.1</v>
      </c>
      <c r="F25" s="1445"/>
      <c r="G25" s="1445">
        <v>35.799999999999997</v>
      </c>
      <c r="H25" s="1445"/>
      <c r="I25" s="1445">
        <v>34.6</v>
      </c>
      <c r="J25" s="1445"/>
      <c r="K25" s="1445">
        <v>33</v>
      </c>
      <c r="L25" s="1445"/>
      <c r="M25" s="1449">
        <v>27.4</v>
      </c>
      <c r="N25" s="1449"/>
      <c r="O25" s="1148"/>
      <c r="P25" s="1122"/>
    </row>
    <row r="26" spans="1:16" ht="13.5" customHeight="1" x14ac:dyDescent="0.2">
      <c r="A26" s="1122"/>
      <c r="B26" s="1126"/>
      <c r="C26" s="625" t="s">
        <v>152</v>
      </c>
      <c r="D26" s="1118"/>
      <c r="E26" s="1444">
        <v>91.9</v>
      </c>
      <c r="F26" s="1444"/>
      <c r="G26" s="1444">
        <v>91.6</v>
      </c>
      <c r="H26" s="1444"/>
      <c r="I26" s="1444">
        <v>91.6</v>
      </c>
      <c r="J26" s="1444"/>
      <c r="K26" s="1445">
        <v>91.2</v>
      </c>
      <c r="L26" s="1445"/>
      <c r="M26" s="1446">
        <v>88.1</v>
      </c>
      <c r="N26" s="1446"/>
      <c r="O26" s="1148"/>
      <c r="P26" s="1122"/>
    </row>
    <row r="27" spans="1:16" ht="13.5" customHeight="1" x14ac:dyDescent="0.2">
      <c r="A27" s="1122"/>
      <c r="B27" s="1126"/>
      <c r="C27" s="625" t="s">
        <v>153</v>
      </c>
      <c r="D27" s="1118"/>
      <c r="E27" s="1444">
        <v>48.3</v>
      </c>
      <c r="F27" s="1444"/>
      <c r="G27" s="1444">
        <v>48.6</v>
      </c>
      <c r="H27" s="1444"/>
      <c r="I27" s="1444">
        <v>48.6</v>
      </c>
      <c r="J27" s="1444"/>
      <c r="K27" s="1445">
        <v>48.1</v>
      </c>
      <c r="L27" s="1445"/>
      <c r="M27" s="1446">
        <v>46.9</v>
      </c>
      <c r="N27" s="1446"/>
      <c r="O27" s="1148"/>
      <c r="P27" s="1122"/>
    </row>
    <row r="28" spans="1:16" ht="13.5" customHeight="1" x14ac:dyDescent="0.2">
      <c r="A28" s="1122"/>
      <c r="B28" s="1126"/>
      <c r="C28" s="626" t="s">
        <v>169</v>
      </c>
      <c r="D28" s="1118"/>
      <c r="E28" s="627"/>
      <c r="F28" s="627"/>
      <c r="G28" s="627"/>
      <c r="H28" s="627"/>
      <c r="I28" s="627"/>
      <c r="J28" s="627"/>
      <c r="K28" s="627"/>
      <c r="L28" s="627"/>
      <c r="M28" s="627"/>
      <c r="N28" s="627"/>
      <c r="O28" s="1148"/>
      <c r="P28" s="1122"/>
    </row>
    <row r="29" spans="1:16" ht="15.75" customHeight="1" thickBot="1" x14ac:dyDescent="0.25">
      <c r="A29" s="1122"/>
      <c r="B29" s="1126"/>
      <c r="C29" s="1155"/>
      <c r="D29" s="1148"/>
      <c r="E29" s="1148"/>
      <c r="F29" s="1148"/>
      <c r="G29" s="1148"/>
      <c r="H29" s="1148"/>
      <c r="I29" s="1148"/>
      <c r="J29" s="1148"/>
      <c r="K29" s="1148"/>
      <c r="L29" s="1148"/>
      <c r="M29" s="1447"/>
      <c r="N29" s="1447"/>
      <c r="O29" s="1148"/>
      <c r="P29" s="1122"/>
    </row>
    <row r="30" spans="1:16" s="1134" customFormat="1" ht="13.5" customHeight="1" thickBot="1" x14ac:dyDescent="0.25">
      <c r="A30" s="1129"/>
      <c r="B30" s="1130"/>
      <c r="C30" s="1131" t="s">
        <v>571</v>
      </c>
      <c r="D30" s="1132"/>
      <c r="E30" s="1132"/>
      <c r="F30" s="1132"/>
      <c r="G30" s="1132"/>
      <c r="H30" s="1132"/>
      <c r="I30" s="1132"/>
      <c r="J30" s="1132"/>
      <c r="K30" s="1132"/>
      <c r="L30" s="1132"/>
      <c r="M30" s="1132"/>
      <c r="N30" s="1133"/>
      <c r="O30" s="1148"/>
      <c r="P30" s="1129"/>
    </row>
    <row r="31" spans="1:16" s="1134" customFormat="1" ht="3.75" customHeight="1" x14ac:dyDescent="0.2">
      <c r="A31" s="1129"/>
      <c r="B31" s="1130"/>
      <c r="C31" s="1442" t="s">
        <v>154</v>
      </c>
      <c r="D31" s="1442"/>
      <c r="E31" s="1156"/>
      <c r="F31" s="1156"/>
      <c r="G31" s="1156"/>
      <c r="H31" s="1156"/>
      <c r="I31" s="1156"/>
      <c r="J31" s="1156"/>
      <c r="K31" s="1156"/>
      <c r="L31" s="1156"/>
      <c r="M31" s="1156"/>
      <c r="N31" s="1156"/>
      <c r="O31" s="1148"/>
      <c r="P31" s="1129"/>
    </row>
    <row r="32" spans="1:16" ht="13.5" customHeight="1" x14ac:dyDescent="0.2">
      <c r="A32" s="1122"/>
      <c r="B32" s="1126"/>
      <c r="C32" s="1442"/>
      <c r="D32" s="1442"/>
      <c r="E32" s="1137" t="s">
        <v>34</v>
      </c>
      <c r="F32" s="1138" t="s">
        <v>34</v>
      </c>
      <c r="G32" s="1137">
        <v>2019</v>
      </c>
      <c r="H32" s="1138" t="s">
        <v>34</v>
      </c>
      <c r="I32" s="1139"/>
      <c r="J32" s="1138" t="s">
        <v>34</v>
      </c>
      <c r="K32" s="1140" t="s">
        <v>34</v>
      </c>
      <c r="L32" s="1141">
        <v>2020</v>
      </c>
      <c r="M32" s="1141" t="s">
        <v>34</v>
      </c>
      <c r="N32" s="1142"/>
      <c r="O32" s="1148"/>
      <c r="P32" s="1122"/>
    </row>
    <row r="33" spans="1:16" x14ac:dyDescent="0.2">
      <c r="A33" s="1122"/>
      <c r="B33" s="1126"/>
      <c r="C33" s="1143"/>
      <c r="D33" s="1143"/>
      <c r="E33" s="1443" t="str">
        <f>+E7</f>
        <v>2.º trimestre</v>
      </c>
      <c r="F33" s="1443"/>
      <c r="G33" s="1443" t="str">
        <f>+G7</f>
        <v>3.º trimestre</v>
      </c>
      <c r="H33" s="1443"/>
      <c r="I33" s="1443" t="str">
        <f>+I7</f>
        <v>4.º trimestre</v>
      </c>
      <c r="J33" s="1443"/>
      <c r="K33" s="1443" t="str">
        <f>+K7</f>
        <v>1.º trimestre</v>
      </c>
      <c r="L33" s="1443"/>
      <c r="M33" s="1443" t="str">
        <f>+M7</f>
        <v>2.º trimestre</v>
      </c>
      <c r="N33" s="1443"/>
      <c r="O33" s="1148"/>
      <c r="P33" s="1122"/>
    </row>
    <row r="34" spans="1:16" x14ac:dyDescent="0.2">
      <c r="A34" s="1122"/>
      <c r="B34" s="1126"/>
      <c r="C34" s="1143"/>
      <c r="D34" s="1143"/>
      <c r="E34" s="636" t="s">
        <v>155</v>
      </c>
      <c r="F34" s="636" t="s">
        <v>103</v>
      </c>
      <c r="G34" s="636" t="s">
        <v>155</v>
      </c>
      <c r="H34" s="636" t="s">
        <v>103</v>
      </c>
      <c r="I34" s="985" t="s">
        <v>155</v>
      </c>
      <c r="J34" s="985" t="s">
        <v>103</v>
      </c>
      <c r="K34" s="985" t="s">
        <v>155</v>
      </c>
      <c r="L34" s="985" t="s">
        <v>103</v>
      </c>
      <c r="M34" s="985" t="s">
        <v>155</v>
      </c>
      <c r="N34" s="985" t="s">
        <v>103</v>
      </c>
      <c r="O34" s="1148"/>
      <c r="P34" s="1122"/>
    </row>
    <row r="35" spans="1:16" ht="15" customHeight="1" x14ac:dyDescent="0.2">
      <c r="A35" s="1122"/>
      <c r="B35" s="1126"/>
      <c r="C35" s="1448" t="s">
        <v>2</v>
      </c>
      <c r="D35" s="1448"/>
      <c r="E35" s="1157">
        <v>10262.299999999999</v>
      </c>
      <c r="F35" s="1157">
        <f>+E35/E35*100</f>
        <v>100</v>
      </c>
      <c r="G35" s="1158">
        <v>10261.1</v>
      </c>
      <c r="H35" s="1157">
        <f>+G35/G35*100</f>
        <v>100</v>
      </c>
      <c r="I35" s="1158">
        <v>10264.799999999999</v>
      </c>
      <c r="J35" s="1157">
        <f>+I35/I35*100</f>
        <v>100</v>
      </c>
      <c r="K35" s="1158">
        <v>10284.1</v>
      </c>
      <c r="L35" s="1157">
        <f>+K35/K35*100</f>
        <v>100</v>
      </c>
      <c r="M35" s="1158">
        <v>10286</v>
      </c>
      <c r="N35" s="1158">
        <f>+M35/M35*100</f>
        <v>100</v>
      </c>
      <c r="O35" s="1148"/>
      <c r="P35" s="1122"/>
    </row>
    <row r="36" spans="1:16" ht="13.5" customHeight="1" x14ac:dyDescent="0.2">
      <c r="A36" s="1122"/>
      <c r="B36" s="1126"/>
      <c r="C36" s="628"/>
      <c r="D36" s="628" t="s">
        <v>171</v>
      </c>
      <c r="E36" s="1159">
        <v>1400.7</v>
      </c>
      <c r="F36" s="1159">
        <f>+E36/E$35*100</f>
        <v>13.6</v>
      </c>
      <c r="G36" s="1160">
        <v>1397.6</v>
      </c>
      <c r="H36" s="1159">
        <f>+G36/G$35*100</f>
        <v>13.6</v>
      </c>
      <c r="I36" s="1160">
        <v>1396.1</v>
      </c>
      <c r="J36" s="1159">
        <f>+I36/I$35*100</f>
        <v>13.6</v>
      </c>
      <c r="K36" s="1160">
        <v>1393.8</v>
      </c>
      <c r="L36" s="1159">
        <f>+K36/K$35*100</f>
        <v>13.6</v>
      </c>
      <c r="M36" s="1160">
        <v>1389.7</v>
      </c>
      <c r="N36" s="1160">
        <f>+M36/M$35*100</f>
        <v>13.5</v>
      </c>
      <c r="O36" s="1148"/>
      <c r="P36" s="1122"/>
    </row>
    <row r="37" spans="1:16" ht="13.5" customHeight="1" x14ac:dyDescent="0.2">
      <c r="A37" s="1122"/>
      <c r="B37" s="1126"/>
      <c r="C37" s="628"/>
      <c r="D37" s="628" t="s">
        <v>572</v>
      </c>
      <c r="E37" s="1159">
        <v>2254.4</v>
      </c>
      <c r="F37" s="1159">
        <f>+E37/E$35*100</f>
        <v>22</v>
      </c>
      <c r="G37" s="1160">
        <v>2265.1</v>
      </c>
      <c r="H37" s="1159">
        <f>+G37/G$35*100</f>
        <v>22.1</v>
      </c>
      <c r="I37" s="1160">
        <v>2275.5</v>
      </c>
      <c r="J37" s="1159">
        <f>+I37/I$35*100</f>
        <v>22.2</v>
      </c>
      <c r="K37" s="1160">
        <v>2283.4</v>
      </c>
      <c r="L37" s="1159">
        <f>+K37/K$35*100</f>
        <v>22.2</v>
      </c>
      <c r="M37" s="1160">
        <v>2292.9</v>
      </c>
      <c r="N37" s="1160">
        <f>+M37/M$35*100</f>
        <v>22.3</v>
      </c>
      <c r="O37" s="1148"/>
      <c r="P37" s="1122"/>
    </row>
    <row r="38" spans="1:16" s="1164" customFormat="1" ht="15" customHeight="1" x14ac:dyDescent="0.2">
      <c r="A38" s="1161"/>
      <c r="B38" s="1162"/>
      <c r="C38" s="628" t="s">
        <v>182</v>
      </c>
      <c r="D38" s="628"/>
      <c r="E38" s="1159">
        <v>3567.4</v>
      </c>
      <c r="F38" s="1159">
        <f>+E38/E$35*100</f>
        <v>34.799999999999997</v>
      </c>
      <c r="G38" s="1160">
        <v>3567.3</v>
      </c>
      <c r="H38" s="1159">
        <f>+G38/G$35*100</f>
        <v>34.799999999999997</v>
      </c>
      <c r="I38" s="1160">
        <v>3568.3</v>
      </c>
      <c r="J38" s="1159">
        <f>+I38/I$35*100</f>
        <v>34.799999999999997</v>
      </c>
      <c r="K38" s="1160">
        <v>3576.2</v>
      </c>
      <c r="L38" s="1159">
        <f>+K38/K$35*100</f>
        <v>34.799999999999997</v>
      </c>
      <c r="M38" s="1160">
        <v>3577.3</v>
      </c>
      <c r="N38" s="1160">
        <f>+M38/M$35*100</f>
        <v>34.799999999999997</v>
      </c>
      <c r="O38" s="1163"/>
      <c r="P38" s="1161"/>
    </row>
    <row r="39" spans="1:16" ht="13.5" customHeight="1" x14ac:dyDescent="0.2">
      <c r="A39" s="1122"/>
      <c r="B39" s="1126"/>
      <c r="C39" s="628"/>
      <c r="D39" s="629" t="s">
        <v>171</v>
      </c>
      <c r="E39" s="1165">
        <v>454.2</v>
      </c>
      <c r="F39" s="1165">
        <f>+E39/E38*100</f>
        <v>12.7</v>
      </c>
      <c r="G39" s="1166">
        <v>452.2</v>
      </c>
      <c r="H39" s="1165">
        <f>+G39/G38*100</f>
        <v>12.7</v>
      </c>
      <c r="I39" s="1166">
        <v>450.7</v>
      </c>
      <c r="J39" s="1165">
        <f>+I39/I38*100</f>
        <v>12.6</v>
      </c>
      <c r="K39" s="1166">
        <v>450.3</v>
      </c>
      <c r="L39" s="1165">
        <f>+K39/K38*100</f>
        <v>12.6</v>
      </c>
      <c r="M39" s="1166">
        <v>448.3</v>
      </c>
      <c r="N39" s="1166">
        <f>+M39/M38*100</f>
        <v>12.5</v>
      </c>
      <c r="O39" s="1148"/>
      <c r="P39" s="1122"/>
    </row>
    <row r="40" spans="1:16" ht="13.5" customHeight="1" x14ac:dyDescent="0.2">
      <c r="A40" s="1122"/>
      <c r="B40" s="1126"/>
      <c r="C40" s="628"/>
      <c r="D40" s="629" t="s">
        <v>572</v>
      </c>
      <c r="E40" s="1165">
        <v>737.1</v>
      </c>
      <c r="F40" s="1165">
        <f>+E40/E38*100</f>
        <v>20.7</v>
      </c>
      <c r="G40" s="1166">
        <v>742.4</v>
      </c>
      <c r="H40" s="1165">
        <f>+G40/G38*100</f>
        <v>20.8</v>
      </c>
      <c r="I40" s="1166">
        <v>747.4</v>
      </c>
      <c r="J40" s="1165">
        <f>+I40/I38*100</f>
        <v>20.9</v>
      </c>
      <c r="K40" s="1166">
        <v>750.8</v>
      </c>
      <c r="L40" s="1165">
        <f>+K40/K38*100</f>
        <v>21</v>
      </c>
      <c r="M40" s="1166">
        <v>755.7</v>
      </c>
      <c r="N40" s="1166">
        <f>+M40/M38*100</f>
        <v>21.1</v>
      </c>
      <c r="O40" s="1148"/>
      <c r="P40" s="1122"/>
    </row>
    <row r="41" spans="1:16" s="1164" customFormat="1" ht="15" customHeight="1" x14ac:dyDescent="0.2">
      <c r="A41" s="1161"/>
      <c r="B41" s="1162"/>
      <c r="C41" s="628" t="s">
        <v>183</v>
      </c>
      <c r="D41" s="628"/>
      <c r="E41" s="1159">
        <v>2208.1</v>
      </c>
      <c r="F41" s="1159">
        <f>+E41/E$35*100</f>
        <v>21.5</v>
      </c>
      <c r="G41" s="1160">
        <v>2205</v>
      </c>
      <c r="H41" s="1159">
        <f>+G41/G$35*100</f>
        <v>21.5</v>
      </c>
      <c r="I41" s="1160">
        <v>2202.4</v>
      </c>
      <c r="J41" s="1159">
        <f>+I41/I$35*100</f>
        <v>21.5</v>
      </c>
      <c r="K41" s="1160">
        <v>2210.6999999999998</v>
      </c>
      <c r="L41" s="1159">
        <f>+K41/K$35*100</f>
        <v>21.5</v>
      </c>
      <c r="M41" s="1160">
        <v>2209.6</v>
      </c>
      <c r="N41" s="1160">
        <f>+M41/M$35*100</f>
        <v>21.5</v>
      </c>
      <c r="O41" s="1163"/>
      <c r="P41" s="1161"/>
    </row>
    <row r="42" spans="1:16" ht="13.5" customHeight="1" x14ac:dyDescent="0.2">
      <c r="A42" s="1122"/>
      <c r="B42" s="1126"/>
      <c r="C42" s="628"/>
      <c r="D42" s="629" t="s">
        <v>171</v>
      </c>
      <c r="E42" s="1165">
        <v>268.2</v>
      </c>
      <c r="F42" s="1165">
        <f>+E42/E41*100</f>
        <v>12.1</v>
      </c>
      <c r="G42" s="1166">
        <v>267.10000000000002</v>
      </c>
      <c r="H42" s="1165">
        <f>+G42/G41*100</f>
        <v>12.1</v>
      </c>
      <c r="I42" s="1166">
        <v>266.3</v>
      </c>
      <c r="J42" s="1165">
        <f>+I42/I41*100</f>
        <v>12.1</v>
      </c>
      <c r="K42" s="1166">
        <v>265.8</v>
      </c>
      <c r="L42" s="1165">
        <f>+K42/K41*100</f>
        <v>12</v>
      </c>
      <c r="M42" s="1166">
        <v>264</v>
      </c>
      <c r="N42" s="1166">
        <f>+M42/M41*100</f>
        <v>11.9</v>
      </c>
      <c r="O42" s="1148"/>
      <c r="P42" s="1122"/>
    </row>
    <row r="43" spans="1:16" ht="13.5" customHeight="1" x14ac:dyDescent="0.2">
      <c r="A43" s="1122"/>
      <c r="B43" s="1126"/>
      <c r="C43" s="628"/>
      <c r="D43" s="629" t="s">
        <v>572</v>
      </c>
      <c r="E43" s="1165">
        <v>539.5</v>
      </c>
      <c r="F43" s="1165">
        <f>+E43/E41*100</f>
        <v>24.4</v>
      </c>
      <c r="G43" s="1166">
        <v>541</v>
      </c>
      <c r="H43" s="1165">
        <f>+G43/G41*100</f>
        <v>24.5</v>
      </c>
      <c r="I43" s="1166">
        <v>542.4</v>
      </c>
      <c r="J43" s="1165">
        <f>+I43/I41*100</f>
        <v>24.6</v>
      </c>
      <c r="K43" s="1166">
        <v>544.1</v>
      </c>
      <c r="L43" s="1165">
        <f>+K43/K41*100</f>
        <v>24.6</v>
      </c>
      <c r="M43" s="1166">
        <v>545.79999999999995</v>
      </c>
      <c r="N43" s="1166">
        <f>+M43/M41*100</f>
        <v>24.7</v>
      </c>
      <c r="O43" s="1148"/>
      <c r="P43" s="1122"/>
    </row>
    <row r="44" spans="1:16" s="1164" customFormat="1" ht="15" customHeight="1" x14ac:dyDescent="0.2">
      <c r="A44" s="1161"/>
      <c r="B44" s="1162"/>
      <c r="C44" s="628" t="s">
        <v>58</v>
      </c>
      <c r="D44" s="628"/>
      <c r="E44" s="1159">
        <v>2852.6</v>
      </c>
      <c r="F44" s="1159">
        <f>+E44/E$35*100</f>
        <v>27.8</v>
      </c>
      <c r="G44" s="1160">
        <v>2856.9</v>
      </c>
      <c r="H44" s="1159">
        <f>+G44/G$35*100</f>
        <v>27.8</v>
      </c>
      <c r="I44" s="1160">
        <v>2863.4</v>
      </c>
      <c r="J44" s="1159">
        <f>+I44/I$35*100</f>
        <v>27.9</v>
      </c>
      <c r="K44" s="1160">
        <v>2859.9</v>
      </c>
      <c r="L44" s="1159">
        <f>+K44/K$35*100</f>
        <v>27.8</v>
      </c>
      <c r="M44" s="1160">
        <v>2862.7</v>
      </c>
      <c r="N44" s="1160">
        <f>+M44/M$35*100</f>
        <v>27.8</v>
      </c>
      <c r="O44" s="1163"/>
      <c r="P44" s="1161"/>
    </row>
    <row r="45" spans="1:16" ht="13.5" customHeight="1" x14ac:dyDescent="0.2">
      <c r="A45" s="1122"/>
      <c r="B45" s="1126"/>
      <c r="C45" s="628"/>
      <c r="D45" s="629" t="s">
        <v>171</v>
      </c>
      <c r="E45" s="1165">
        <v>452.6</v>
      </c>
      <c r="F45" s="1165">
        <f>+E45/E44*100</f>
        <v>15.9</v>
      </c>
      <c r="G45" s="1166">
        <v>452.9</v>
      </c>
      <c r="H45" s="1165">
        <f>+G45/G44*100</f>
        <v>15.9</v>
      </c>
      <c r="I45" s="1166">
        <v>453.8</v>
      </c>
      <c r="J45" s="1165">
        <f>+I45/I44*100</f>
        <v>15.8</v>
      </c>
      <c r="K45" s="1166">
        <v>455</v>
      </c>
      <c r="L45" s="1165">
        <f>+K45/K44*100</f>
        <v>15.9</v>
      </c>
      <c r="M45" s="1166">
        <v>455.8</v>
      </c>
      <c r="N45" s="1166">
        <f>+M45/M44*100</f>
        <v>15.9</v>
      </c>
      <c r="O45" s="1148"/>
      <c r="P45" s="1122"/>
    </row>
    <row r="46" spans="1:16" ht="13.5" customHeight="1" x14ac:dyDescent="0.2">
      <c r="A46" s="1122"/>
      <c r="B46" s="1126"/>
      <c r="C46" s="628"/>
      <c r="D46" s="629" t="s">
        <v>572</v>
      </c>
      <c r="E46" s="1165">
        <v>625.79999999999995</v>
      </c>
      <c r="F46" s="1165">
        <f>+E46/E44*100</f>
        <v>21.9</v>
      </c>
      <c r="G46" s="1166">
        <v>629.20000000000005</v>
      </c>
      <c r="H46" s="1165">
        <f>+G46/G44*100</f>
        <v>22</v>
      </c>
      <c r="I46" s="1166">
        <v>632.5</v>
      </c>
      <c r="J46" s="1165">
        <f>+I46/I44*100</f>
        <v>22.1</v>
      </c>
      <c r="K46" s="1166">
        <v>633.1</v>
      </c>
      <c r="L46" s="1165">
        <f>+K46/K44*100</f>
        <v>22.1</v>
      </c>
      <c r="M46" s="1166">
        <v>635.29999999999995</v>
      </c>
      <c r="N46" s="1166">
        <f>+M46/M44*100</f>
        <v>22.2</v>
      </c>
      <c r="O46" s="1148"/>
      <c r="P46" s="1122"/>
    </row>
    <row r="47" spans="1:16" s="1164" customFormat="1" ht="15" customHeight="1" x14ac:dyDescent="0.2">
      <c r="A47" s="1161"/>
      <c r="B47" s="1162"/>
      <c r="C47" s="628" t="s">
        <v>185</v>
      </c>
      <c r="D47" s="628"/>
      <c r="E47" s="1159">
        <v>701.1</v>
      </c>
      <c r="F47" s="1159">
        <f>+E47/E$35*100</f>
        <v>6.8</v>
      </c>
      <c r="G47" s="1160">
        <v>699.5</v>
      </c>
      <c r="H47" s="1159">
        <f>+G47/G$35*100</f>
        <v>6.8</v>
      </c>
      <c r="I47" s="1160">
        <v>698.2</v>
      </c>
      <c r="J47" s="1159">
        <f>+I47/I$35*100</f>
        <v>6.8</v>
      </c>
      <c r="K47" s="1160">
        <v>703.1</v>
      </c>
      <c r="L47" s="1159">
        <f>+K47/K$35*100</f>
        <v>6.8</v>
      </c>
      <c r="M47" s="1160">
        <v>702.5</v>
      </c>
      <c r="N47" s="1160">
        <f>+M47/M$35*100</f>
        <v>6.8</v>
      </c>
      <c r="O47" s="1163"/>
      <c r="P47" s="1161"/>
    </row>
    <row r="48" spans="1:16" ht="13.5" customHeight="1" x14ac:dyDescent="0.2">
      <c r="A48" s="1122"/>
      <c r="B48" s="1126"/>
      <c r="C48" s="628"/>
      <c r="D48" s="629" t="s">
        <v>171</v>
      </c>
      <c r="E48" s="1165">
        <v>87.9</v>
      </c>
      <c r="F48" s="1165">
        <f>+E48/E47*100</f>
        <v>12.5</v>
      </c>
      <c r="G48" s="1166">
        <v>87.6</v>
      </c>
      <c r="H48" s="1165">
        <f>+G48/G47*100</f>
        <v>12.5</v>
      </c>
      <c r="I48" s="1166">
        <v>87.5</v>
      </c>
      <c r="J48" s="1165">
        <f>+I48/I47*100</f>
        <v>12.5</v>
      </c>
      <c r="K48" s="1166">
        <v>86.9</v>
      </c>
      <c r="L48" s="1165">
        <f>+K48/K47*100</f>
        <v>12.4</v>
      </c>
      <c r="M48" s="1166">
        <v>86.4</v>
      </c>
      <c r="N48" s="1166">
        <f>+M48/M47*100</f>
        <v>12.3</v>
      </c>
      <c r="O48" s="1148"/>
      <c r="P48" s="1122"/>
    </row>
    <row r="49" spans="1:16" ht="13.5" customHeight="1" x14ac:dyDescent="0.2">
      <c r="A49" s="1122"/>
      <c r="B49" s="1126"/>
      <c r="C49" s="628"/>
      <c r="D49" s="629" t="s">
        <v>572</v>
      </c>
      <c r="E49" s="1165">
        <v>179.1</v>
      </c>
      <c r="F49" s="1165">
        <f>+E49/E47*100</f>
        <v>25.5</v>
      </c>
      <c r="G49" s="1166">
        <v>179.1</v>
      </c>
      <c r="H49" s="1165">
        <f>+G49/G47*100</f>
        <v>25.6</v>
      </c>
      <c r="I49" s="1166">
        <v>179.3</v>
      </c>
      <c r="J49" s="1165">
        <f>+I49/I47*100</f>
        <v>25.7</v>
      </c>
      <c r="K49" s="1166">
        <v>179.8</v>
      </c>
      <c r="L49" s="1165">
        <f>+K49/K47*100</f>
        <v>25.6</v>
      </c>
      <c r="M49" s="1166">
        <v>180</v>
      </c>
      <c r="N49" s="1166">
        <f>+M49/M47*100</f>
        <v>25.6</v>
      </c>
      <c r="O49" s="1148"/>
      <c r="P49" s="1122"/>
    </row>
    <row r="50" spans="1:16" s="1164" customFormat="1" ht="15" customHeight="1" x14ac:dyDescent="0.2">
      <c r="A50" s="1161"/>
      <c r="B50" s="1162"/>
      <c r="C50" s="628" t="s">
        <v>186</v>
      </c>
      <c r="D50" s="628"/>
      <c r="E50" s="1159">
        <v>437.9</v>
      </c>
      <c r="F50" s="1159">
        <f>+E50/E$35*100</f>
        <v>4.3</v>
      </c>
      <c r="G50" s="1160">
        <v>437.7</v>
      </c>
      <c r="H50" s="1159">
        <f>+G50/G$35*100</f>
        <v>4.3</v>
      </c>
      <c r="I50" s="1160">
        <v>437.9</v>
      </c>
      <c r="J50" s="1159">
        <f>+I50/I$35*100</f>
        <v>4.3</v>
      </c>
      <c r="K50" s="1160">
        <v>437.8</v>
      </c>
      <c r="L50" s="1159">
        <f>+K50/K$35*100</f>
        <v>4.3</v>
      </c>
      <c r="M50" s="1160">
        <v>437.5</v>
      </c>
      <c r="N50" s="1160">
        <f>+M50/M$35*100</f>
        <v>4.3</v>
      </c>
      <c r="O50" s="1163"/>
      <c r="P50" s="1161"/>
    </row>
    <row r="51" spans="1:16" ht="13.5" customHeight="1" x14ac:dyDescent="0.2">
      <c r="A51" s="1122"/>
      <c r="B51" s="1126"/>
      <c r="C51" s="628"/>
      <c r="D51" s="629" t="s">
        <v>171</v>
      </c>
      <c r="E51" s="1165">
        <v>66</v>
      </c>
      <c r="F51" s="1165">
        <f>+E51/E50*100</f>
        <v>15.1</v>
      </c>
      <c r="G51" s="1166">
        <v>66.3</v>
      </c>
      <c r="H51" s="1165">
        <f>+G51/G50*100</f>
        <v>15.1</v>
      </c>
      <c r="I51" s="1166">
        <v>66.7</v>
      </c>
      <c r="J51" s="1165">
        <f>+I51/I50*100</f>
        <v>15.2</v>
      </c>
      <c r="K51" s="1166">
        <v>65.5</v>
      </c>
      <c r="L51" s="1165">
        <f>+K51/K50*100</f>
        <v>15</v>
      </c>
      <c r="M51" s="1166">
        <v>65.400000000000006</v>
      </c>
      <c r="N51" s="1166">
        <f>+M51/M50*100</f>
        <v>14.9</v>
      </c>
      <c r="O51" s="1148"/>
      <c r="P51" s="1122"/>
    </row>
    <row r="52" spans="1:16" ht="13.5" customHeight="1" x14ac:dyDescent="0.2">
      <c r="A52" s="1122"/>
      <c r="B52" s="1126"/>
      <c r="C52" s="628"/>
      <c r="D52" s="629" t="s">
        <v>572</v>
      </c>
      <c r="E52" s="1165">
        <v>94.8</v>
      </c>
      <c r="F52" s="1165">
        <f>+E52/E50*100</f>
        <v>21.6</v>
      </c>
      <c r="G52" s="1166">
        <v>94.9</v>
      </c>
      <c r="H52" s="1165">
        <f>+G52/G50*100</f>
        <v>21.7</v>
      </c>
      <c r="I52" s="1166">
        <v>95.1</v>
      </c>
      <c r="J52" s="1165">
        <f>+I52/I50*100</f>
        <v>21.7</v>
      </c>
      <c r="K52" s="1166">
        <v>96</v>
      </c>
      <c r="L52" s="1165">
        <f>+K52/K50*100</f>
        <v>21.9</v>
      </c>
      <c r="M52" s="1166">
        <v>96.1</v>
      </c>
      <c r="N52" s="1166">
        <f>+M52/M50*100</f>
        <v>22</v>
      </c>
      <c r="O52" s="1148"/>
      <c r="P52" s="1122"/>
    </row>
    <row r="53" spans="1:16" s="1164" customFormat="1" ht="15" customHeight="1" x14ac:dyDescent="0.2">
      <c r="A53" s="1161"/>
      <c r="B53" s="1162"/>
      <c r="C53" s="628" t="s">
        <v>127</v>
      </c>
      <c r="D53" s="628"/>
      <c r="E53" s="1159">
        <v>242.3</v>
      </c>
      <c r="F53" s="1159">
        <f>+E53/E$35*100</f>
        <v>2.4</v>
      </c>
      <c r="G53" s="1160">
        <v>242</v>
      </c>
      <c r="H53" s="1159">
        <f>+G53/G$35*100</f>
        <v>2.4</v>
      </c>
      <c r="I53" s="1160">
        <v>241.9</v>
      </c>
      <c r="J53" s="1159">
        <f>+I53/I$35*100</f>
        <v>2.4</v>
      </c>
      <c r="K53" s="1160">
        <v>242.5</v>
      </c>
      <c r="L53" s="1159">
        <f>+K53/K$35*100</f>
        <v>2.4</v>
      </c>
      <c r="M53" s="1160">
        <v>242.5</v>
      </c>
      <c r="N53" s="1160">
        <f>+M53/M$35*100</f>
        <v>2.4</v>
      </c>
      <c r="O53" s="1163"/>
      <c r="P53" s="1161"/>
    </row>
    <row r="54" spans="1:16" ht="13.5" customHeight="1" x14ac:dyDescent="0.2">
      <c r="A54" s="1122"/>
      <c r="B54" s="1126"/>
      <c r="C54" s="628"/>
      <c r="D54" s="629" t="s">
        <v>171</v>
      </c>
      <c r="E54" s="1165">
        <v>37.799999999999997</v>
      </c>
      <c r="F54" s="1165">
        <f>+E54/E53*100</f>
        <v>15.6</v>
      </c>
      <c r="G54" s="1166">
        <v>37.700000000000003</v>
      </c>
      <c r="H54" s="1165">
        <f>+G54/G53*100</f>
        <v>15.6</v>
      </c>
      <c r="I54" s="1166">
        <v>37.6</v>
      </c>
      <c r="J54" s="1165">
        <f>+I54/I53*100</f>
        <v>15.5</v>
      </c>
      <c r="K54" s="1166">
        <v>37.1</v>
      </c>
      <c r="L54" s="1165">
        <f>+K54/K53*100</f>
        <v>15.3</v>
      </c>
      <c r="M54" s="1166">
        <v>36.799999999999997</v>
      </c>
      <c r="N54" s="1166">
        <f>+M54/M53*100</f>
        <v>15.2</v>
      </c>
      <c r="O54" s="1148"/>
      <c r="P54" s="1122"/>
    </row>
    <row r="55" spans="1:16" ht="13.5" customHeight="1" x14ac:dyDescent="0.2">
      <c r="A55" s="1122"/>
      <c r="B55" s="1126"/>
      <c r="C55" s="628"/>
      <c r="D55" s="629" t="s">
        <v>572</v>
      </c>
      <c r="E55" s="1165">
        <v>35.6</v>
      </c>
      <c r="F55" s="1165">
        <f>+E55/E53*100</f>
        <v>14.7</v>
      </c>
      <c r="G55" s="1166">
        <v>35.799999999999997</v>
      </c>
      <c r="H55" s="1165">
        <f>+G55/G53*100</f>
        <v>14.8</v>
      </c>
      <c r="I55" s="1166">
        <v>36</v>
      </c>
      <c r="J55" s="1165">
        <f>+I55/I53*100</f>
        <v>14.9</v>
      </c>
      <c r="K55" s="1166">
        <v>36.4</v>
      </c>
      <c r="L55" s="1165">
        <f>+K55/K53*100</f>
        <v>15</v>
      </c>
      <c r="M55" s="1166">
        <v>36.6</v>
      </c>
      <c r="N55" s="1166">
        <f>+M55/M53*100</f>
        <v>15.1</v>
      </c>
      <c r="O55" s="1148"/>
      <c r="P55" s="1122"/>
    </row>
    <row r="56" spans="1:16" s="1164" customFormat="1" ht="15" customHeight="1" x14ac:dyDescent="0.2">
      <c r="A56" s="1161"/>
      <c r="B56" s="1162"/>
      <c r="C56" s="628" t="s">
        <v>128</v>
      </c>
      <c r="D56" s="628"/>
      <c r="E56" s="1159">
        <v>252.9</v>
      </c>
      <c r="F56" s="1159">
        <f>+E56/E$35*100</f>
        <v>2.5</v>
      </c>
      <c r="G56" s="1160">
        <v>252.7</v>
      </c>
      <c r="H56" s="1159">
        <f>+G56/G$35*100</f>
        <v>2.5</v>
      </c>
      <c r="I56" s="1160">
        <v>252.7</v>
      </c>
      <c r="J56" s="1159">
        <f>+I56/I$35*100</f>
        <v>2.5</v>
      </c>
      <c r="K56" s="1160">
        <v>253.9</v>
      </c>
      <c r="L56" s="1159">
        <f>+K56/K$35*100</f>
        <v>2.5</v>
      </c>
      <c r="M56" s="1160">
        <v>253.9</v>
      </c>
      <c r="N56" s="1160">
        <f>+M56/M$35*100</f>
        <v>2.5</v>
      </c>
      <c r="O56" s="1163"/>
      <c r="P56" s="1161"/>
    </row>
    <row r="57" spans="1:16" ht="13.5" customHeight="1" x14ac:dyDescent="0.2">
      <c r="A57" s="1122"/>
      <c r="B57" s="1126"/>
      <c r="C57" s="628"/>
      <c r="D57" s="629" t="s">
        <v>171</v>
      </c>
      <c r="E57" s="1165">
        <v>33.9</v>
      </c>
      <c r="F57" s="1165">
        <f>+E57/E56*100</f>
        <v>13.4</v>
      </c>
      <c r="G57" s="1166">
        <v>33.799999999999997</v>
      </c>
      <c r="H57" s="1165">
        <f>+G57/G56*100</f>
        <v>13.4</v>
      </c>
      <c r="I57" s="1166">
        <v>33.700000000000003</v>
      </c>
      <c r="J57" s="1165">
        <f>+I57/I56*100</f>
        <v>13.3</v>
      </c>
      <c r="K57" s="1166">
        <v>33.200000000000003</v>
      </c>
      <c r="L57" s="1165">
        <f>+K57/K56*100</f>
        <v>13.1</v>
      </c>
      <c r="M57" s="1166">
        <v>33</v>
      </c>
      <c r="N57" s="1166">
        <f>+M57/M56*100</f>
        <v>13</v>
      </c>
      <c r="O57" s="1148"/>
      <c r="P57" s="1122"/>
    </row>
    <row r="58" spans="1:16" ht="13.5" customHeight="1" x14ac:dyDescent="0.2">
      <c r="A58" s="1122"/>
      <c r="B58" s="1126"/>
      <c r="C58" s="628"/>
      <c r="D58" s="629" t="s">
        <v>572</v>
      </c>
      <c r="E58" s="1165">
        <v>42.5</v>
      </c>
      <c r="F58" s="1165">
        <f>+E58/E56*100</f>
        <v>16.8</v>
      </c>
      <c r="G58" s="1166">
        <v>42.7</v>
      </c>
      <c r="H58" s="1165">
        <f>+G58/G56*100</f>
        <v>16.899999999999999</v>
      </c>
      <c r="I58" s="1166">
        <v>42.9</v>
      </c>
      <c r="J58" s="1165">
        <f>+I58/I56*100</f>
        <v>17</v>
      </c>
      <c r="K58" s="1166">
        <v>43.3</v>
      </c>
      <c r="L58" s="1165">
        <f>+K58/K56*100</f>
        <v>17.100000000000001</v>
      </c>
      <c r="M58" s="1166">
        <v>43.5</v>
      </c>
      <c r="N58" s="1166">
        <f>+M58/M56*100</f>
        <v>17.100000000000001</v>
      </c>
      <c r="O58" s="1148"/>
      <c r="P58" s="1122"/>
    </row>
    <row r="59" spans="1:16" s="690" customFormat="1" ht="13.5" customHeight="1" x14ac:dyDescent="0.2">
      <c r="A59" s="705"/>
      <c r="B59" s="706"/>
      <c r="C59" s="707" t="s">
        <v>454</v>
      </c>
      <c r="D59" s="708"/>
      <c r="E59" s="709"/>
      <c r="F59" s="1167"/>
      <c r="G59" s="709"/>
      <c r="H59" s="1167"/>
      <c r="I59" s="709"/>
      <c r="J59" s="1167"/>
      <c r="K59" s="709"/>
      <c r="L59" s="1167"/>
      <c r="M59" s="709"/>
      <c r="N59" s="1167"/>
      <c r="O59" s="710"/>
      <c r="P59" s="701"/>
    </row>
    <row r="60" spans="1:16" ht="13.5" customHeight="1" x14ac:dyDescent="0.2">
      <c r="A60" s="1122"/>
      <c r="B60" s="1168"/>
      <c r="C60" s="1169" t="s">
        <v>376</v>
      </c>
      <c r="D60" s="1143"/>
      <c r="E60" s="1127"/>
      <c r="F60" s="1170" t="s">
        <v>87</v>
      </c>
      <c r="G60" s="1171"/>
      <c r="H60" s="1171"/>
      <c r="I60" s="1172"/>
      <c r="J60" s="1171"/>
      <c r="K60" s="1171"/>
      <c r="L60" s="1171"/>
      <c r="M60" s="1171"/>
      <c r="N60" s="1171"/>
      <c r="O60" s="1148"/>
      <c r="P60" s="1122"/>
    </row>
    <row r="61" spans="1:16" ht="13.5" customHeight="1" x14ac:dyDescent="0.2">
      <c r="A61" s="1122"/>
      <c r="B61" s="802">
        <v>6</v>
      </c>
      <c r="C61" s="1441">
        <v>44105</v>
      </c>
      <c r="D61" s="1441"/>
      <c r="E61" s="1147"/>
      <c r="F61" s="1147"/>
      <c r="G61" s="1147"/>
      <c r="H61" s="1147"/>
      <c r="I61" s="1147"/>
      <c r="J61" s="1147"/>
      <c r="K61" s="1147"/>
      <c r="L61" s="1147"/>
      <c r="M61" s="1147"/>
      <c r="N61" s="1147"/>
      <c r="O61" s="1147"/>
      <c r="P61" s="1147"/>
    </row>
  </sheetData>
  <mergeCells count="120">
    <mergeCell ref="I1:N1"/>
    <mergeCell ref="M3:N3"/>
    <mergeCell ref="C5:D6"/>
    <mergeCell ref="E7:F7"/>
    <mergeCell ref="G7:H7"/>
    <mergeCell ref="I7:J7"/>
    <mergeCell ref="K7:L7"/>
    <mergeCell ref="M7:N7"/>
    <mergeCell ref="C8:D8"/>
    <mergeCell ref="E8:F8"/>
    <mergeCell ref="G8:H8"/>
    <mergeCell ref="I8:J8"/>
    <mergeCell ref="K8:L8"/>
    <mergeCell ref="M8:N8"/>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C15:D15"/>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C21:D21"/>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61:D61"/>
    <mergeCell ref="C31:D32"/>
    <mergeCell ref="E33:F33"/>
    <mergeCell ref="G33:H33"/>
    <mergeCell ref="I33:J33"/>
    <mergeCell ref="K33:L33"/>
    <mergeCell ref="M33:N33"/>
    <mergeCell ref="E27:F27"/>
    <mergeCell ref="G27:H27"/>
    <mergeCell ref="I27:J27"/>
    <mergeCell ref="K27:L27"/>
    <mergeCell ref="M27:N27"/>
    <mergeCell ref="M29:N29"/>
    <mergeCell ref="C35:D35"/>
  </mergeCells>
  <conditionalFormatting sqref="E33:N33 E7:N7">
    <cfRule type="cellIs" dxfId="390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workbookViewId="0"/>
  </sheetViews>
  <sheetFormatPr defaultColWidth="9.140625" defaultRowHeight="12.75" x14ac:dyDescent="0.2"/>
  <cols>
    <col min="1" max="1" width="1" style="1123" customWidth="1"/>
    <col min="2" max="2" width="2.5703125" style="1123" customWidth="1"/>
    <col min="3" max="3" width="1" style="1123" customWidth="1"/>
    <col min="4" max="4" width="34" style="1123" customWidth="1"/>
    <col min="5" max="5" width="7.42578125" style="1123" customWidth="1"/>
    <col min="6" max="6" width="4.85546875" style="1123" customWidth="1"/>
    <col min="7" max="7" width="7.42578125" style="1123" customWidth="1"/>
    <col min="8" max="8" width="4.85546875" style="1123" customWidth="1"/>
    <col min="9" max="9" width="7.42578125" style="1123" customWidth="1"/>
    <col min="10" max="10" width="4.85546875" style="1123" customWidth="1"/>
    <col min="11" max="11" width="7.42578125" style="1123" customWidth="1"/>
    <col min="12" max="12" width="4.85546875" style="1123" customWidth="1"/>
    <col min="13" max="13" width="7.42578125" style="1123" customWidth="1"/>
    <col min="14" max="14" width="4.85546875" style="1123" customWidth="1"/>
    <col min="15" max="15" width="2.5703125" style="1123" customWidth="1"/>
    <col min="16" max="16" width="1" style="1123" customWidth="1"/>
    <col min="17" max="16384" width="9.140625" style="1123"/>
  </cols>
  <sheetData>
    <row r="1" spans="1:16" ht="13.5" customHeight="1" x14ac:dyDescent="0.2">
      <c r="A1" s="1122"/>
      <c r="B1" s="1173"/>
      <c r="C1" s="1470" t="s">
        <v>303</v>
      </c>
      <c r="D1" s="1470"/>
      <c r="E1" s="1118"/>
      <c r="F1" s="1118"/>
      <c r="G1" s="1118"/>
      <c r="H1" s="1118"/>
      <c r="I1" s="1118"/>
      <c r="J1" s="1118"/>
      <c r="K1" s="1118"/>
      <c r="L1" s="1118"/>
      <c r="M1" s="1174"/>
      <c r="N1" s="1118"/>
      <c r="O1" s="1118"/>
      <c r="P1" s="1122"/>
    </row>
    <row r="2" spans="1:16" ht="9.75" customHeight="1" x14ac:dyDescent="0.2">
      <c r="A2" s="1122"/>
      <c r="B2" s="1175"/>
      <c r="C2" s="1176"/>
      <c r="D2" s="1175"/>
      <c r="E2" s="1177"/>
      <c r="F2" s="1177"/>
      <c r="G2" s="1177"/>
      <c r="H2" s="1177"/>
      <c r="I2" s="1125"/>
      <c r="J2" s="1125"/>
      <c r="K2" s="1125"/>
      <c r="L2" s="1125"/>
      <c r="M2" s="1125"/>
      <c r="N2" s="1125"/>
      <c r="O2" s="1178"/>
      <c r="P2" s="1122"/>
    </row>
    <row r="3" spans="1:16" ht="9" customHeight="1" thickBot="1" x14ac:dyDescent="0.25">
      <c r="A3" s="1122"/>
      <c r="B3" s="1118"/>
      <c r="C3" s="1155"/>
      <c r="D3" s="1118"/>
      <c r="E3" s="1118"/>
      <c r="F3" s="1118"/>
      <c r="G3" s="1118"/>
      <c r="H3" s="1118"/>
      <c r="I3" s="1118"/>
      <c r="J3" s="1118"/>
      <c r="K3" s="1118"/>
      <c r="L3" s="1118"/>
      <c r="M3" s="1447" t="s">
        <v>72</v>
      </c>
      <c r="N3" s="1447"/>
      <c r="O3" s="1179"/>
      <c r="P3" s="1122"/>
    </row>
    <row r="4" spans="1:16" s="1134" customFormat="1" ht="13.5" customHeight="1" thickBot="1" x14ac:dyDescent="0.25">
      <c r="A4" s="1129"/>
      <c r="B4" s="1156"/>
      <c r="C4" s="1131" t="s">
        <v>156</v>
      </c>
      <c r="D4" s="1132"/>
      <c r="E4" s="1132"/>
      <c r="F4" s="1132"/>
      <c r="G4" s="1132"/>
      <c r="H4" s="1132"/>
      <c r="I4" s="1132"/>
      <c r="J4" s="1132"/>
      <c r="K4" s="1132"/>
      <c r="L4" s="1132"/>
      <c r="M4" s="1132"/>
      <c r="N4" s="1133"/>
      <c r="O4" s="1179"/>
      <c r="P4" s="1129"/>
    </row>
    <row r="5" spans="1:16" ht="3.75" customHeight="1" x14ac:dyDescent="0.2">
      <c r="A5" s="1122"/>
      <c r="B5" s="1118"/>
      <c r="C5" s="1471" t="s">
        <v>150</v>
      </c>
      <c r="D5" s="1472"/>
      <c r="E5" s="1118"/>
      <c r="F5" s="1180"/>
      <c r="G5" s="1180"/>
      <c r="H5" s="1180"/>
      <c r="I5" s="1180"/>
      <c r="J5" s="1180"/>
      <c r="K5" s="1118"/>
      <c r="L5" s="1180"/>
      <c r="M5" s="1180"/>
      <c r="N5" s="1180"/>
      <c r="O5" s="1179"/>
      <c r="P5" s="1122"/>
    </row>
    <row r="6" spans="1:16" ht="12.75" customHeight="1" x14ac:dyDescent="0.2">
      <c r="A6" s="1122"/>
      <c r="B6" s="1118"/>
      <c r="C6" s="1472"/>
      <c r="D6" s="1472"/>
      <c r="E6" s="1137" t="s">
        <v>34</v>
      </c>
      <c r="F6" s="1138" t="s">
        <v>34</v>
      </c>
      <c r="G6" s="1137">
        <v>2019</v>
      </c>
      <c r="H6" s="1138" t="s">
        <v>34</v>
      </c>
      <c r="I6" s="1139"/>
      <c r="J6" s="1138" t="s">
        <v>34</v>
      </c>
      <c r="K6" s="1140" t="s">
        <v>34</v>
      </c>
      <c r="L6" s="1141">
        <v>2020</v>
      </c>
      <c r="M6" s="1141" t="s">
        <v>34</v>
      </c>
      <c r="N6" s="1142"/>
      <c r="O6" s="1179"/>
      <c r="P6" s="1122"/>
    </row>
    <row r="7" spans="1:16" x14ac:dyDescent="0.2">
      <c r="A7" s="1122"/>
      <c r="B7" s="1118"/>
      <c r="C7" s="1181"/>
      <c r="D7" s="1181"/>
      <c r="E7" s="1443" t="s">
        <v>544</v>
      </c>
      <c r="F7" s="1443"/>
      <c r="G7" s="1443" t="s">
        <v>545</v>
      </c>
      <c r="H7" s="1443"/>
      <c r="I7" s="1443" t="s">
        <v>546</v>
      </c>
      <c r="J7" s="1443"/>
      <c r="K7" s="1443" t="s">
        <v>547</v>
      </c>
      <c r="L7" s="1443"/>
      <c r="M7" s="1443" t="s">
        <v>544</v>
      </c>
      <c r="N7" s="1443"/>
      <c r="O7" s="1182"/>
      <c r="P7" s="1122"/>
    </row>
    <row r="8" spans="1:16" s="1146" customFormat="1" ht="15.75" customHeight="1" x14ac:dyDescent="0.2">
      <c r="A8" s="1144"/>
      <c r="B8" s="1183"/>
      <c r="C8" s="1448" t="s">
        <v>13</v>
      </c>
      <c r="D8" s="1448"/>
      <c r="E8" s="1473">
        <v>4916.7</v>
      </c>
      <c r="F8" s="1473"/>
      <c r="G8" s="1473">
        <v>4947.8</v>
      </c>
      <c r="H8" s="1473"/>
      <c r="I8" s="1473">
        <v>4907.6000000000004</v>
      </c>
      <c r="J8" s="1473"/>
      <c r="K8" s="1473">
        <v>4865.8999999999996</v>
      </c>
      <c r="L8" s="1473"/>
      <c r="M8" s="1474">
        <v>4731.2</v>
      </c>
      <c r="N8" s="1474"/>
      <c r="O8" s="1184"/>
      <c r="P8" s="1144"/>
    </row>
    <row r="9" spans="1:16" ht="11.25" customHeight="1" x14ac:dyDescent="0.2">
      <c r="A9" s="1122"/>
      <c r="B9" s="1185"/>
      <c r="C9" s="625" t="s">
        <v>71</v>
      </c>
      <c r="D9" s="1147"/>
      <c r="E9" s="1468">
        <v>2489.4</v>
      </c>
      <c r="F9" s="1468"/>
      <c r="G9" s="1468">
        <v>2534.4</v>
      </c>
      <c r="H9" s="1468"/>
      <c r="I9" s="1468">
        <v>2497.1</v>
      </c>
      <c r="J9" s="1468"/>
      <c r="K9" s="1468">
        <v>2473.4</v>
      </c>
      <c r="L9" s="1468"/>
      <c r="M9" s="1469">
        <v>2402.8000000000002</v>
      </c>
      <c r="N9" s="1469"/>
      <c r="O9" s="1182"/>
      <c r="P9" s="1122"/>
    </row>
    <row r="10" spans="1:16" ht="11.25" customHeight="1" x14ac:dyDescent="0.2">
      <c r="A10" s="1122"/>
      <c r="B10" s="1185"/>
      <c r="C10" s="625" t="s">
        <v>70</v>
      </c>
      <c r="D10" s="1147"/>
      <c r="E10" s="1468">
        <v>2427.3000000000002</v>
      </c>
      <c r="F10" s="1468"/>
      <c r="G10" s="1468">
        <v>2413.4</v>
      </c>
      <c r="H10" s="1468"/>
      <c r="I10" s="1468">
        <v>2410.5</v>
      </c>
      <c r="J10" s="1468"/>
      <c r="K10" s="1468">
        <v>2392.5</v>
      </c>
      <c r="L10" s="1468"/>
      <c r="M10" s="1469">
        <v>2328.4</v>
      </c>
      <c r="N10" s="1469"/>
      <c r="O10" s="1182"/>
      <c r="P10" s="1122"/>
    </row>
    <row r="11" spans="1:16" ht="15.75" customHeight="1" x14ac:dyDescent="0.2">
      <c r="A11" s="1122"/>
      <c r="B11" s="1185"/>
      <c r="C11" s="625" t="s">
        <v>151</v>
      </c>
      <c r="D11" s="1147"/>
      <c r="E11" s="1468">
        <v>295.7</v>
      </c>
      <c r="F11" s="1468"/>
      <c r="G11" s="1468">
        <v>320.2</v>
      </c>
      <c r="H11" s="1468"/>
      <c r="I11" s="1468">
        <v>303.60000000000002</v>
      </c>
      <c r="J11" s="1468"/>
      <c r="K11" s="1468">
        <v>290.3</v>
      </c>
      <c r="L11" s="1468"/>
      <c r="M11" s="1469">
        <v>240.6</v>
      </c>
      <c r="N11" s="1469"/>
      <c r="O11" s="1182"/>
      <c r="P11" s="1122"/>
    </row>
    <row r="12" spans="1:16" ht="11.25" customHeight="1" x14ac:dyDescent="0.2">
      <c r="A12" s="1122"/>
      <c r="B12" s="1185"/>
      <c r="C12" s="625" t="s">
        <v>152</v>
      </c>
      <c r="D12" s="1147"/>
      <c r="E12" s="1445">
        <v>2248.1</v>
      </c>
      <c r="F12" s="1445"/>
      <c r="G12" s="1445">
        <v>2224.6</v>
      </c>
      <c r="H12" s="1445"/>
      <c r="I12" s="1445">
        <v>2201.5</v>
      </c>
      <c r="J12" s="1445"/>
      <c r="K12" s="1445">
        <v>2187.1</v>
      </c>
      <c r="L12" s="1445"/>
      <c r="M12" s="1449">
        <v>2122.5</v>
      </c>
      <c r="N12" s="1449"/>
      <c r="O12" s="1182"/>
      <c r="P12" s="1122"/>
    </row>
    <row r="13" spans="1:16" ht="11.25" customHeight="1" x14ac:dyDescent="0.2">
      <c r="A13" s="1122"/>
      <c r="B13" s="1185"/>
      <c r="C13" s="625" t="s">
        <v>153</v>
      </c>
      <c r="D13" s="1147"/>
      <c r="E13" s="1445">
        <v>2372.9</v>
      </c>
      <c r="F13" s="1445"/>
      <c r="G13" s="1445">
        <v>2403</v>
      </c>
      <c r="H13" s="1445"/>
      <c r="I13" s="1445">
        <v>2402.6</v>
      </c>
      <c r="J13" s="1445"/>
      <c r="K13" s="1445">
        <v>2388.5</v>
      </c>
      <c r="L13" s="1445"/>
      <c r="M13" s="1449">
        <v>2368</v>
      </c>
      <c r="N13" s="1449"/>
      <c r="O13" s="1182"/>
      <c r="P13" s="1122"/>
    </row>
    <row r="14" spans="1:16" ht="15.75" customHeight="1" x14ac:dyDescent="0.2">
      <c r="A14" s="1122"/>
      <c r="B14" s="1185"/>
      <c r="C14" s="625" t="s">
        <v>359</v>
      </c>
      <c r="D14" s="1147"/>
      <c r="E14" s="1468">
        <v>275.5</v>
      </c>
      <c r="F14" s="1468"/>
      <c r="G14" s="1468">
        <v>275.3</v>
      </c>
      <c r="H14" s="1468"/>
      <c r="I14" s="1468">
        <v>247.6</v>
      </c>
      <c r="J14" s="1468"/>
      <c r="K14" s="1468">
        <v>256.60000000000002</v>
      </c>
      <c r="L14" s="1468"/>
      <c r="M14" s="1469">
        <v>260</v>
      </c>
      <c r="N14" s="1469"/>
      <c r="O14" s="1182"/>
      <c r="P14" s="1122"/>
    </row>
    <row r="15" spans="1:16" ht="11.25" customHeight="1" x14ac:dyDescent="0.2">
      <c r="A15" s="1122"/>
      <c r="B15" s="1185"/>
      <c r="C15" s="625" t="s">
        <v>157</v>
      </c>
      <c r="D15" s="1147"/>
      <c r="E15" s="1445">
        <v>1208.8</v>
      </c>
      <c r="F15" s="1445"/>
      <c r="G15" s="1445">
        <v>1212.2</v>
      </c>
      <c r="H15" s="1445"/>
      <c r="I15" s="1445">
        <v>1213.7</v>
      </c>
      <c r="J15" s="1445"/>
      <c r="K15" s="1445">
        <v>1195</v>
      </c>
      <c r="L15" s="1445"/>
      <c r="M15" s="1449">
        <v>1169.5</v>
      </c>
      <c r="N15" s="1449"/>
      <c r="O15" s="1182"/>
      <c r="P15" s="1122"/>
    </row>
    <row r="16" spans="1:16" ht="11.25" customHeight="1" x14ac:dyDescent="0.2">
      <c r="A16" s="1122"/>
      <c r="B16" s="1185"/>
      <c r="C16" s="625" t="s">
        <v>158</v>
      </c>
      <c r="D16" s="1147"/>
      <c r="E16" s="1445">
        <v>3432.4</v>
      </c>
      <c r="F16" s="1445"/>
      <c r="G16" s="1445">
        <v>3460.3</v>
      </c>
      <c r="H16" s="1445"/>
      <c r="I16" s="1445">
        <v>3446.4</v>
      </c>
      <c r="J16" s="1445"/>
      <c r="K16" s="1445">
        <v>3414.3</v>
      </c>
      <c r="L16" s="1445"/>
      <c r="M16" s="1449">
        <v>3301.7</v>
      </c>
      <c r="N16" s="1449"/>
      <c r="O16" s="1182"/>
      <c r="P16" s="1122"/>
    </row>
    <row r="17" spans="1:16" s="1189" customFormat="1" ht="15.75" customHeight="1" x14ac:dyDescent="0.2">
      <c r="A17" s="1186"/>
      <c r="B17" s="1187"/>
      <c r="C17" s="625" t="s">
        <v>159</v>
      </c>
      <c r="D17" s="1147"/>
      <c r="E17" s="1445">
        <v>4398</v>
      </c>
      <c r="F17" s="1445"/>
      <c r="G17" s="1445">
        <v>4457.5</v>
      </c>
      <c r="H17" s="1445"/>
      <c r="I17" s="1445">
        <v>4407.6000000000004</v>
      </c>
      <c r="J17" s="1445"/>
      <c r="K17" s="1445">
        <v>4380.8</v>
      </c>
      <c r="L17" s="1445"/>
      <c r="M17" s="1449">
        <v>4275.1000000000004</v>
      </c>
      <c r="N17" s="1449"/>
      <c r="O17" s="1188"/>
      <c r="P17" s="1186"/>
    </row>
    <row r="18" spans="1:16" s="1189" customFormat="1" ht="11.25" customHeight="1" x14ac:dyDescent="0.2">
      <c r="A18" s="1186"/>
      <c r="B18" s="1187"/>
      <c r="C18" s="625" t="s">
        <v>160</v>
      </c>
      <c r="D18" s="1147"/>
      <c r="E18" s="1445">
        <v>518.70000000000005</v>
      </c>
      <c r="F18" s="1445"/>
      <c r="G18" s="1445">
        <v>490.3</v>
      </c>
      <c r="H18" s="1445"/>
      <c r="I18" s="1445">
        <v>500.1</v>
      </c>
      <c r="J18" s="1445"/>
      <c r="K18" s="1445">
        <v>485.1</v>
      </c>
      <c r="L18" s="1445"/>
      <c r="M18" s="1449">
        <v>456.1</v>
      </c>
      <c r="N18" s="1449"/>
      <c r="O18" s="1188"/>
      <c r="P18" s="1186"/>
    </row>
    <row r="19" spans="1:16" ht="15.75" customHeight="1" x14ac:dyDescent="0.2">
      <c r="A19" s="1122"/>
      <c r="B19" s="1185"/>
      <c r="C19" s="625" t="s">
        <v>161</v>
      </c>
      <c r="D19" s="1147"/>
      <c r="E19" s="1445">
        <v>4085.3</v>
      </c>
      <c r="F19" s="1445"/>
      <c r="G19" s="1445">
        <v>4128.2</v>
      </c>
      <c r="H19" s="1445"/>
      <c r="I19" s="1445">
        <v>4083.1</v>
      </c>
      <c r="J19" s="1445"/>
      <c r="K19" s="1445">
        <v>4053.6</v>
      </c>
      <c r="L19" s="1445"/>
      <c r="M19" s="1449">
        <v>3937.6</v>
      </c>
      <c r="N19" s="1449"/>
      <c r="O19" s="1182"/>
      <c r="P19" s="1122"/>
    </row>
    <row r="20" spans="1:16" ht="11.25" customHeight="1" x14ac:dyDescent="0.2">
      <c r="A20" s="1122"/>
      <c r="B20" s="1185"/>
      <c r="C20" s="1190"/>
      <c r="D20" s="1235" t="s">
        <v>162</v>
      </c>
      <c r="E20" s="1445">
        <v>3228.6</v>
      </c>
      <c r="F20" s="1445"/>
      <c r="G20" s="1445">
        <v>3282</v>
      </c>
      <c r="H20" s="1445"/>
      <c r="I20" s="1445">
        <v>3251.6</v>
      </c>
      <c r="J20" s="1445"/>
      <c r="K20" s="1445">
        <v>3279.8</v>
      </c>
      <c r="L20" s="1445"/>
      <c r="M20" s="1449">
        <v>3266.6</v>
      </c>
      <c r="N20" s="1449"/>
      <c r="O20" s="1182"/>
      <c r="P20" s="1122"/>
    </row>
    <row r="21" spans="1:16" ht="11.25" customHeight="1" x14ac:dyDescent="0.2">
      <c r="A21" s="1122"/>
      <c r="B21" s="1185"/>
      <c r="C21" s="1190"/>
      <c r="D21" s="1235" t="s">
        <v>163</v>
      </c>
      <c r="E21" s="1445">
        <v>732.2</v>
      </c>
      <c r="F21" s="1445"/>
      <c r="G21" s="1445">
        <v>712.3</v>
      </c>
      <c r="H21" s="1445"/>
      <c r="I21" s="1445">
        <v>706.6</v>
      </c>
      <c r="J21" s="1445"/>
      <c r="K21" s="1445">
        <v>643</v>
      </c>
      <c r="L21" s="1445"/>
      <c r="M21" s="1449">
        <v>578.9</v>
      </c>
      <c r="N21" s="1449"/>
      <c r="O21" s="1182"/>
      <c r="P21" s="1122"/>
    </row>
    <row r="22" spans="1:16" ht="11.25" customHeight="1" x14ac:dyDescent="0.2">
      <c r="A22" s="1122"/>
      <c r="B22" s="1185"/>
      <c r="C22" s="1190"/>
      <c r="D22" s="1235" t="s">
        <v>126</v>
      </c>
      <c r="E22" s="1445">
        <v>124.5</v>
      </c>
      <c r="F22" s="1445"/>
      <c r="G22" s="1445">
        <v>134</v>
      </c>
      <c r="H22" s="1445"/>
      <c r="I22" s="1445">
        <v>124.8</v>
      </c>
      <c r="J22" s="1445"/>
      <c r="K22" s="1445">
        <v>130.9</v>
      </c>
      <c r="L22" s="1445"/>
      <c r="M22" s="1449">
        <v>92.1</v>
      </c>
      <c r="N22" s="1449"/>
      <c r="O22" s="1182"/>
      <c r="P22" s="1122"/>
    </row>
    <row r="23" spans="1:16" ht="11.25" customHeight="1" x14ac:dyDescent="0.2">
      <c r="A23" s="1122"/>
      <c r="B23" s="1185"/>
      <c r="C23" s="625" t="s">
        <v>164</v>
      </c>
      <c r="D23" s="1147"/>
      <c r="E23" s="1445">
        <v>814.4</v>
      </c>
      <c r="F23" s="1445"/>
      <c r="G23" s="1445">
        <v>804.5</v>
      </c>
      <c r="H23" s="1445"/>
      <c r="I23" s="1445">
        <v>807.1</v>
      </c>
      <c r="J23" s="1445"/>
      <c r="K23" s="1445">
        <v>798</v>
      </c>
      <c r="L23" s="1445"/>
      <c r="M23" s="1449">
        <v>780.3</v>
      </c>
      <c r="N23" s="1449"/>
      <c r="O23" s="1182"/>
      <c r="P23" s="1122"/>
    </row>
    <row r="24" spans="1:16" ht="11.25" customHeight="1" x14ac:dyDescent="0.2">
      <c r="A24" s="1122"/>
      <c r="B24" s="1185"/>
      <c r="C24" s="625" t="s">
        <v>126</v>
      </c>
      <c r="D24" s="1147"/>
      <c r="E24" s="1445">
        <v>17</v>
      </c>
      <c r="F24" s="1445"/>
      <c r="G24" s="1445">
        <v>15</v>
      </c>
      <c r="H24" s="1445"/>
      <c r="I24" s="1445">
        <v>17.5</v>
      </c>
      <c r="J24" s="1445"/>
      <c r="K24" s="1445">
        <v>14.3</v>
      </c>
      <c r="L24" s="1445"/>
      <c r="M24" s="1449">
        <v>13.3</v>
      </c>
      <c r="N24" s="1449"/>
      <c r="O24" s="1182"/>
      <c r="P24" s="1122"/>
    </row>
    <row r="25" spans="1:16" ht="15.75" customHeight="1" x14ac:dyDescent="0.2">
      <c r="A25" s="1122"/>
      <c r="B25" s="1185"/>
      <c r="C25" s="630" t="s">
        <v>165</v>
      </c>
      <c r="D25" s="630"/>
      <c r="E25" s="1444"/>
      <c r="F25" s="1444"/>
      <c r="G25" s="1444"/>
      <c r="H25" s="1444"/>
      <c r="I25" s="1444"/>
      <c r="J25" s="1444"/>
      <c r="K25" s="1444"/>
      <c r="L25" s="1444"/>
      <c r="M25" s="1446"/>
      <c r="N25" s="1446"/>
      <c r="O25" s="1182"/>
      <c r="P25" s="1122"/>
    </row>
    <row r="26" spans="1:16" s="1164" customFormat="1" ht="13.5" customHeight="1" x14ac:dyDescent="0.2">
      <c r="A26" s="1161"/>
      <c r="B26" s="1465" t="s">
        <v>166</v>
      </c>
      <c r="C26" s="1465"/>
      <c r="D26" s="1465"/>
      <c r="E26" s="1466">
        <v>70.400000000000006</v>
      </c>
      <c r="F26" s="1466"/>
      <c r="G26" s="1466">
        <v>71</v>
      </c>
      <c r="H26" s="1466"/>
      <c r="I26" s="1466">
        <v>70.599999999999994</v>
      </c>
      <c r="J26" s="1466"/>
      <c r="K26" s="1466">
        <v>69.8</v>
      </c>
      <c r="L26" s="1466"/>
      <c r="M26" s="1467">
        <v>67.900000000000006</v>
      </c>
      <c r="N26" s="1467"/>
      <c r="O26" s="1191"/>
      <c r="P26" s="1161"/>
    </row>
    <row r="27" spans="1:16" ht="11.25" customHeight="1" x14ac:dyDescent="0.2">
      <c r="A27" s="1122"/>
      <c r="B27" s="1185"/>
      <c r="C27" s="628"/>
      <c r="D27" s="1235" t="s">
        <v>71</v>
      </c>
      <c r="E27" s="1444">
        <v>73.099999999999994</v>
      </c>
      <c r="F27" s="1444"/>
      <c r="G27" s="1444">
        <v>74.5</v>
      </c>
      <c r="H27" s="1444"/>
      <c r="I27" s="1444">
        <v>73.599999999999994</v>
      </c>
      <c r="J27" s="1444"/>
      <c r="K27" s="1444">
        <v>72.8</v>
      </c>
      <c r="L27" s="1444"/>
      <c r="M27" s="1446">
        <v>70.400000000000006</v>
      </c>
      <c r="N27" s="1446"/>
      <c r="O27" s="1182"/>
      <c r="P27" s="1122"/>
    </row>
    <row r="28" spans="1:16" ht="11.25" customHeight="1" x14ac:dyDescent="0.2">
      <c r="A28" s="1122"/>
      <c r="B28" s="1185"/>
      <c r="C28" s="628"/>
      <c r="D28" s="1235" t="s">
        <v>70</v>
      </c>
      <c r="E28" s="1444">
        <v>67.900000000000006</v>
      </c>
      <c r="F28" s="1444"/>
      <c r="G28" s="1444">
        <v>67.7</v>
      </c>
      <c r="H28" s="1444"/>
      <c r="I28" s="1444">
        <v>67.8</v>
      </c>
      <c r="J28" s="1444"/>
      <c r="K28" s="1444">
        <v>67.099999999999994</v>
      </c>
      <c r="L28" s="1444"/>
      <c r="M28" s="1446">
        <v>65.5</v>
      </c>
      <c r="N28" s="1446"/>
      <c r="O28" s="1182"/>
      <c r="P28" s="1122"/>
    </row>
    <row r="29" spans="1:16" s="1164" customFormat="1" ht="13.5" customHeight="1" x14ac:dyDescent="0.2">
      <c r="A29" s="1161"/>
      <c r="B29" s="1465" t="s">
        <v>151</v>
      </c>
      <c r="C29" s="1465"/>
      <c r="D29" s="1465"/>
      <c r="E29" s="1466">
        <v>27.1</v>
      </c>
      <c r="F29" s="1466"/>
      <c r="G29" s="1466">
        <v>29.4</v>
      </c>
      <c r="H29" s="1466"/>
      <c r="I29" s="1466">
        <v>27.9</v>
      </c>
      <c r="J29" s="1466"/>
      <c r="K29" s="1466">
        <v>26.5</v>
      </c>
      <c r="L29" s="1466"/>
      <c r="M29" s="1467">
        <v>22</v>
      </c>
      <c r="N29" s="1467"/>
      <c r="O29" s="1191"/>
      <c r="P29" s="1161"/>
    </row>
    <row r="30" spans="1:16" ht="11.25" customHeight="1" x14ac:dyDescent="0.2">
      <c r="A30" s="1122"/>
      <c r="B30" s="1185"/>
      <c r="C30" s="628"/>
      <c r="D30" s="1235" t="s">
        <v>71</v>
      </c>
      <c r="E30" s="1444">
        <v>28.6</v>
      </c>
      <c r="F30" s="1444"/>
      <c r="G30" s="1444">
        <v>32.200000000000003</v>
      </c>
      <c r="H30" s="1444"/>
      <c r="I30" s="1444">
        <v>30.2</v>
      </c>
      <c r="J30" s="1444"/>
      <c r="K30" s="1444">
        <v>28.7</v>
      </c>
      <c r="L30" s="1444"/>
      <c r="M30" s="1446">
        <v>24</v>
      </c>
      <c r="N30" s="1446"/>
      <c r="O30" s="1182"/>
      <c r="P30" s="1122"/>
    </row>
    <row r="31" spans="1:16" ht="11.25" customHeight="1" x14ac:dyDescent="0.2">
      <c r="A31" s="1122"/>
      <c r="B31" s="1185"/>
      <c r="C31" s="628"/>
      <c r="D31" s="1235" t="s">
        <v>70</v>
      </c>
      <c r="E31" s="1444">
        <v>25.6</v>
      </c>
      <c r="F31" s="1444"/>
      <c r="G31" s="1444">
        <v>26.5</v>
      </c>
      <c r="H31" s="1444"/>
      <c r="I31" s="1444">
        <v>25.4</v>
      </c>
      <c r="J31" s="1444"/>
      <c r="K31" s="1444">
        <v>24.2</v>
      </c>
      <c r="L31" s="1444"/>
      <c r="M31" s="1446">
        <v>19.899999999999999</v>
      </c>
      <c r="N31" s="1446"/>
      <c r="O31" s="1182"/>
      <c r="P31" s="1122"/>
    </row>
    <row r="32" spans="1:16" s="1164" customFormat="1" ht="13.5" customHeight="1" x14ac:dyDescent="0.2">
      <c r="A32" s="1161"/>
      <c r="B32" s="1465" t="s">
        <v>167</v>
      </c>
      <c r="C32" s="1465"/>
      <c r="D32" s="1465"/>
      <c r="E32" s="1466">
        <v>60.3</v>
      </c>
      <c r="F32" s="1466"/>
      <c r="G32" s="1466">
        <v>61.2</v>
      </c>
      <c r="H32" s="1466"/>
      <c r="I32" s="1466">
        <v>60.7</v>
      </c>
      <c r="J32" s="1466"/>
      <c r="K32" s="1466">
        <v>59.9</v>
      </c>
      <c r="L32" s="1466"/>
      <c r="M32" s="1467">
        <v>59.3</v>
      </c>
      <c r="N32" s="1467"/>
      <c r="O32" s="1191"/>
      <c r="P32" s="1161"/>
    </row>
    <row r="33" spans="1:16" ht="11.25" customHeight="1" x14ac:dyDescent="0.2">
      <c r="A33" s="1122"/>
      <c r="B33" s="1185"/>
      <c r="C33" s="628"/>
      <c r="D33" s="1235" t="s">
        <v>71</v>
      </c>
      <c r="E33" s="1444">
        <v>65.8</v>
      </c>
      <c r="F33" s="1444"/>
      <c r="G33" s="1444">
        <v>68</v>
      </c>
      <c r="H33" s="1444"/>
      <c r="I33" s="1444">
        <v>67.3</v>
      </c>
      <c r="J33" s="1444"/>
      <c r="K33" s="1444">
        <v>66.5</v>
      </c>
      <c r="L33" s="1444"/>
      <c r="M33" s="1446">
        <v>65</v>
      </c>
      <c r="N33" s="1446"/>
      <c r="O33" s="1182"/>
      <c r="P33" s="1122"/>
    </row>
    <row r="34" spans="1:16" ht="11.25" customHeight="1" x14ac:dyDescent="0.2">
      <c r="A34" s="1122"/>
      <c r="B34" s="1185"/>
      <c r="C34" s="628"/>
      <c r="D34" s="1235" t="s">
        <v>70</v>
      </c>
      <c r="E34" s="1444">
        <v>55.4</v>
      </c>
      <c r="F34" s="1444"/>
      <c r="G34" s="1444">
        <v>55.3</v>
      </c>
      <c r="H34" s="1444"/>
      <c r="I34" s="1444">
        <v>55</v>
      </c>
      <c r="J34" s="1444"/>
      <c r="K34" s="1444">
        <v>54.1</v>
      </c>
      <c r="L34" s="1444"/>
      <c r="M34" s="1446">
        <v>54.3</v>
      </c>
      <c r="N34" s="1446"/>
      <c r="O34" s="1182"/>
      <c r="P34" s="1122"/>
    </row>
    <row r="35" spans="1:16" ht="15.75" customHeight="1" x14ac:dyDescent="0.2">
      <c r="A35" s="1122"/>
      <c r="B35" s="1185"/>
      <c r="C35" s="1462" t="s">
        <v>168</v>
      </c>
      <c r="D35" s="1462"/>
      <c r="E35" s="1463">
        <v>0</v>
      </c>
      <c r="F35" s="1463"/>
      <c r="G35" s="1463">
        <v>0</v>
      </c>
      <c r="H35" s="1463"/>
      <c r="I35" s="1463">
        <v>0</v>
      </c>
      <c r="J35" s="1463"/>
      <c r="K35" s="1463">
        <v>0</v>
      </c>
      <c r="L35" s="1463"/>
      <c r="M35" s="1464">
        <v>0</v>
      </c>
      <c r="N35" s="1464"/>
      <c r="O35" s="1182"/>
      <c r="P35" s="1122"/>
    </row>
    <row r="36" spans="1:16" ht="11.25" customHeight="1" x14ac:dyDescent="0.2">
      <c r="A36" s="1122"/>
      <c r="B36" s="1185"/>
      <c r="C36" s="1459" t="s">
        <v>166</v>
      </c>
      <c r="D36" s="1459"/>
      <c r="E36" s="1460">
        <v>-5.2</v>
      </c>
      <c r="F36" s="1460"/>
      <c r="G36" s="1460">
        <v>-6.8</v>
      </c>
      <c r="H36" s="1460"/>
      <c r="I36" s="1460">
        <v>-5.8</v>
      </c>
      <c r="J36" s="1460"/>
      <c r="K36" s="1460">
        <v>-5.7</v>
      </c>
      <c r="L36" s="1460"/>
      <c r="M36" s="1461">
        <v>-4.9000000000000004</v>
      </c>
      <c r="N36" s="1461"/>
      <c r="O36" s="1182"/>
      <c r="P36" s="1122"/>
    </row>
    <row r="37" spans="1:16" ht="11.25" customHeight="1" x14ac:dyDescent="0.2">
      <c r="A37" s="1122"/>
      <c r="B37" s="1185"/>
      <c r="C37" s="1459" t="s">
        <v>151</v>
      </c>
      <c r="D37" s="1459"/>
      <c r="E37" s="1460">
        <v>-3</v>
      </c>
      <c r="F37" s="1460"/>
      <c r="G37" s="1460">
        <v>-5.7</v>
      </c>
      <c r="H37" s="1460"/>
      <c r="I37" s="1460">
        <v>-4.8</v>
      </c>
      <c r="J37" s="1460"/>
      <c r="K37" s="1460">
        <v>-4.5</v>
      </c>
      <c r="L37" s="1460"/>
      <c r="M37" s="1461">
        <v>-4.0999999999999996</v>
      </c>
      <c r="N37" s="1461"/>
      <c r="O37" s="1182"/>
      <c r="P37" s="1122"/>
    </row>
    <row r="38" spans="1:16" ht="11.25" customHeight="1" x14ac:dyDescent="0.2">
      <c r="A38" s="1122"/>
      <c r="B38" s="1185"/>
      <c r="C38" s="1459" t="s">
        <v>167</v>
      </c>
      <c r="D38" s="1459"/>
      <c r="E38" s="1460">
        <v>-10.4</v>
      </c>
      <c r="F38" s="1460"/>
      <c r="G38" s="1460">
        <v>-12.7</v>
      </c>
      <c r="H38" s="1460"/>
      <c r="I38" s="1460">
        <v>-12.3</v>
      </c>
      <c r="J38" s="1460"/>
      <c r="K38" s="1460">
        <v>-12.4</v>
      </c>
      <c r="L38" s="1460"/>
      <c r="M38" s="1461">
        <v>-10.7</v>
      </c>
      <c r="N38" s="1461"/>
      <c r="O38" s="1182"/>
      <c r="P38" s="1122"/>
    </row>
    <row r="39" spans="1:16" ht="11.25" customHeight="1" thickBot="1" x14ac:dyDescent="0.25">
      <c r="A39" s="1122"/>
      <c r="B39" s="1185"/>
      <c r="C39" s="1235"/>
      <c r="D39" s="1235"/>
      <c r="E39" s="1192"/>
      <c r="F39" s="1192"/>
      <c r="G39" s="1192"/>
      <c r="H39" s="1192"/>
      <c r="I39" s="1192"/>
      <c r="J39" s="1192"/>
      <c r="K39" s="1192"/>
      <c r="L39" s="1192"/>
      <c r="M39" s="1193"/>
      <c r="N39" s="1193"/>
      <c r="O39" s="1182"/>
      <c r="P39" s="1122"/>
    </row>
    <row r="40" spans="1:16" s="1134" customFormat="1" ht="13.5" customHeight="1" thickBot="1" x14ac:dyDescent="0.25">
      <c r="A40" s="1129"/>
      <c r="B40" s="1156"/>
      <c r="C40" s="1131" t="s">
        <v>573</v>
      </c>
      <c r="D40" s="1132"/>
      <c r="E40" s="1132"/>
      <c r="F40" s="1132"/>
      <c r="G40" s="1132"/>
      <c r="H40" s="1132"/>
      <c r="I40" s="1132"/>
      <c r="J40" s="1132"/>
      <c r="K40" s="1132"/>
      <c r="L40" s="1132"/>
      <c r="M40" s="1132"/>
      <c r="N40" s="1133"/>
      <c r="O40" s="1182"/>
      <c r="P40" s="1129"/>
    </row>
    <row r="41" spans="1:16" s="1134" customFormat="1" ht="3.75" customHeight="1" x14ac:dyDescent="0.2">
      <c r="A41" s="1129"/>
      <c r="B41" s="1156"/>
      <c r="C41" s="1458" t="s">
        <v>154</v>
      </c>
      <c r="D41" s="1458"/>
      <c r="E41" s="1156"/>
      <c r="F41" s="1156"/>
      <c r="G41" s="1156"/>
      <c r="H41" s="1156"/>
      <c r="I41" s="1156"/>
      <c r="J41" s="1156"/>
      <c r="K41" s="1156"/>
      <c r="L41" s="1156"/>
      <c r="M41" s="1156"/>
      <c r="N41" s="1156"/>
      <c r="O41" s="1182"/>
      <c r="P41" s="1129"/>
    </row>
    <row r="42" spans="1:16" s="1189" customFormat="1" ht="12.75" customHeight="1" x14ac:dyDescent="0.2">
      <c r="A42" s="1186"/>
      <c r="B42" s="1147"/>
      <c r="C42" s="1458"/>
      <c r="D42" s="1458"/>
      <c r="E42" s="1137" t="s">
        <v>34</v>
      </c>
      <c r="F42" s="1138" t="s">
        <v>34</v>
      </c>
      <c r="G42" s="1137">
        <v>2019</v>
      </c>
      <c r="H42" s="1138" t="s">
        <v>34</v>
      </c>
      <c r="I42" s="1139"/>
      <c r="J42" s="1138" t="s">
        <v>34</v>
      </c>
      <c r="K42" s="1140" t="s">
        <v>34</v>
      </c>
      <c r="L42" s="1141">
        <v>2020</v>
      </c>
      <c r="M42" s="1141" t="s">
        <v>34</v>
      </c>
      <c r="N42" s="1142"/>
      <c r="O42" s="1188"/>
      <c r="P42" s="1186"/>
    </row>
    <row r="43" spans="1:16" x14ac:dyDescent="0.2">
      <c r="A43" s="1122"/>
      <c r="B43" s="1118"/>
      <c r="C43" s="1143"/>
      <c r="D43" s="1143"/>
      <c r="E43" s="1443" t="str">
        <f>+E7</f>
        <v>2.º trimestre</v>
      </c>
      <c r="F43" s="1443"/>
      <c r="G43" s="1443" t="str">
        <f>+G7</f>
        <v>3.º trimestre</v>
      </c>
      <c r="H43" s="1443"/>
      <c r="I43" s="1443" t="str">
        <f>+I7</f>
        <v>4.º trimestre</v>
      </c>
      <c r="J43" s="1443"/>
      <c r="K43" s="1443" t="str">
        <f>+K7</f>
        <v>1.º trimestre</v>
      </c>
      <c r="L43" s="1443"/>
      <c r="M43" s="1443" t="str">
        <f>+M7</f>
        <v>2.º trimestre</v>
      </c>
      <c r="N43" s="1443"/>
      <c r="O43" s="1182"/>
      <c r="P43" s="1122"/>
    </row>
    <row r="44" spans="1:16" ht="11.25" customHeight="1" x14ac:dyDescent="0.2">
      <c r="A44" s="1122"/>
      <c r="B44" s="1118"/>
      <c r="C44" s="1143"/>
      <c r="D44" s="1143"/>
      <c r="E44" s="636" t="s">
        <v>155</v>
      </c>
      <c r="F44" s="636" t="s">
        <v>103</v>
      </c>
      <c r="G44" s="636" t="s">
        <v>155</v>
      </c>
      <c r="H44" s="636" t="s">
        <v>103</v>
      </c>
      <c r="I44" s="985" t="s">
        <v>155</v>
      </c>
      <c r="J44" s="985" t="s">
        <v>103</v>
      </c>
      <c r="K44" s="985" t="s">
        <v>155</v>
      </c>
      <c r="L44" s="985" t="s">
        <v>103</v>
      </c>
      <c r="M44" s="985" t="s">
        <v>155</v>
      </c>
      <c r="N44" s="985" t="s">
        <v>103</v>
      </c>
      <c r="O44" s="1182"/>
      <c r="P44" s="1122"/>
    </row>
    <row r="45" spans="1:16" s="1146" customFormat="1" ht="15" customHeight="1" x14ac:dyDescent="0.2">
      <c r="A45" s="1144"/>
      <c r="B45" s="1194"/>
      <c r="C45" s="1448" t="s">
        <v>13</v>
      </c>
      <c r="D45" s="1448"/>
      <c r="E45" s="1195">
        <v>4916.7</v>
      </c>
      <c r="F45" s="1195">
        <f>+E45/E45*100</f>
        <v>100</v>
      </c>
      <c r="G45" s="1195">
        <v>4947.8</v>
      </c>
      <c r="H45" s="1195">
        <f>+G45/G45*100</f>
        <v>100</v>
      </c>
      <c r="I45" s="1195">
        <v>4907.6000000000004</v>
      </c>
      <c r="J45" s="1195">
        <f>+I45/I45*100</f>
        <v>100</v>
      </c>
      <c r="K45" s="1195">
        <v>4865.8999999999996</v>
      </c>
      <c r="L45" s="1195">
        <f>+K45/K45*100</f>
        <v>100</v>
      </c>
      <c r="M45" s="1195">
        <v>4731.2</v>
      </c>
      <c r="N45" s="1195">
        <f>+M45/M45*100</f>
        <v>100</v>
      </c>
      <c r="O45" s="1184"/>
      <c r="P45" s="1144"/>
    </row>
    <row r="46" spans="1:16" s="1189" customFormat="1" ht="11.25" customHeight="1" x14ac:dyDescent="0.2">
      <c r="A46" s="1186"/>
      <c r="B46" s="1147"/>
      <c r="C46" s="629"/>
      <c r="D46" s="1196" t="s">
        <v>151</v>
      </c>
      <c r="E46" s="1197">
        <v>295.7</v>
      </c>
      <c r="F46" s="1197">
        <f>+E46/E$45*100</f>
        <v>6</v>
      </c>
      <c r="G46" s="1197">
        <v>320.2</v>
      </c>
      <c r="H46" s="1197">
        <f>+G46/G$45*100</f>
        <v>6.5</v>
      </c>
      <c r="I46" s="1197">
        <v>303.60000000000002</v>
      </c>
      <c r="J46" s="1197">
        <f>+I46/I$45*100</f>
        <v>6.2</v>
      </c>
      <c r="K46" s="1197">
        <v>290.3</v>
      </c>
      <c r="L46" s="1197">
        <f>+K46/K$45*100</f>
        <v>6</v>
      </c>
      <c r="M46" s="1197">
        <v>240.6</v>
      </c>
      <c r="N46" s="1197">
        <f>+M46/M$45*100</f>
        <v>5.0999999999999996</v>
      </c>
      <c r="O46" s="1188"/>
      <c r="P46" s="1186"/>
    </row>
    <row r="47" spans="1:16" s="1189" customFormat="1" ht="11.25" customHeight="1" x14ac:dyDescent="0.2">
      <c r="A47" s="1186"/>
      <c r="B47" s="1147"/>
      <c r="C47" s="629"/>
      <c r="D47" s="625" t="s">
        <v>574</v>
      </c>
      <c r="E47" s="1197">
        <v>1111.0999999999999</v>
      </c>
      <c r="F47" s="1197">
        <f>+E47/E45*100</f>
        <v>22.6</v>
      </c>
      <c r="G47" s="1197">
        <v>1126.8</v>
      </c>
      <c r="H47" s="1197">
        <f>+G47/G45*100</f>
        <v>22.8</v>
      </c>
      <c r="I47" s="1197">
        <v>1112.7</v>
      </c>
      <c r="J47" s="1197">
        <f>+I47/I45*100</f>
        <v>22.7</v>
      </c>
      <c r="K47" s="1197">
        <v>1100.4000000000001</v>
      </c>
      <c r="L47" s="1197">
        <f>+K47/K45*100</f>
        <v>22.6</v>
      </c>
      <c r="M47" s="1197">
        <v>1091.9000000000001</v>
      </c>
      <c r="N47" s="1197">
        <f>+M47/M45*100</f>
        <v>23.1</v>
      </c>
      <c r="O47" s="1188"/>
      <c r="P47" s="1186"/>
    </row>
    <row r="48" spans="1:16" s="1189" customFormat="1" ht="12.75" customHeight="1" x14ac:dyDescent="0.2">
      <c r="A48" s="1186"/>
      <c r="B48" s="1198"/>
      <c r="C48" s="625" t="s">
        <v>182</v>
      </c>
      <c r="D48" s="631"/>
      <c r="E48" s="1197">
        <v>1722.1</v>
      </c>
      <c r="F48" s="1197">
        <f>E48/E$45*100</f>
        <v>35</v>
      </c>
      <c r="G48" s="1197">
        <v>1716.2</v>
      </c>
      <c r="H48" s="1197">
        <f>G48/G$45*100</f>
        <v>34.700000000000003</v>
      </c>
      <c r="I48" s="1197">
        <v>1715.3</v>
      </c>
      <c r="J48" s="1197">
        <f>I48/I$45*100</f>
        <v>35</v>
      </c>
      <c r="K48" s="1197">
        <v>1719.7</v>
      </c>
      <c r="L48" s="1197">
        <f>K48/K$45*100</f>
        <v>35.299999999999997</v>
      </c>
      <c r="M48" s="1197">
        <v>1679.3</v>
      </c>
      <c r="N48" s="1197">
        <f>M48/M$45*100</f>
        <v>35.5</v>
      </c>
      <c r="O48" s="1188"/>
      <c r="P48" s="1186"/>
    </row>
    <row r="49" spans="1:16" s="1189" customFormat="1" ht="10.5" customHeight="1" x14ac:dyDescent="0.2">
      <c r="A49" s="1186"/>
      <c r="B49" s="1147"/>
      <c r="C49" s="628"/>
      <c r="D49" s="1235" t="s">
        <v>151</v>
      </c>
      <c r="E49" s="1199">
        <v>115</v>
      </c>
      <c r="F49" s="1199">
        <f>E49/E48*100</f>
        <v>6.7</v>
      </c>
      <c r="G49" s="1199">
        <v>116.3</v>
      </c>
      <c r="H49" s="1199">
        <f>G49/G48*100</f>
        <v>6.8</v>
      </c>
      <c r="I49" s="1199">
        <v>117.7</v>
      </c>
      <c r="J49" s="1199">
        <f>I49/I48*100</f>
        <v>6.9</v>
      </c>
      <c r="K49" s="1199">
        <v>120</v>
      </c>
      <c r="L49" s="1199">
        <f>K49/K48*100</f>
        <v>7</v>
      </c>
      <c r="M49" s="1199">
        <v>105.2</v>
      </c>
      <c r="N49" s="1199">
        <f>M49/M48*100</f>
        <v>6.3</v>
      </c>
      <c r="O49" s="1188"/>
      <c r="P49" s="1186"/>
    </row>
    <row r="50" spans="1:16" s="1189" customFormat="1" ht="10.5" customHeight="1" x14ac:dyDescent="0.2">
      <c r="A50" s="1186"/>
      <c r="B50" s="1147"/>
      <c r="C50" s="628"/>
      <c r="D50" s="1235" t="s">
        <v>574</v>
      </c>
      <c r="E50" s="1199">
        <v>371.3</v>
      </c>
      <c r="F50" s="1199">
        <f>+E50/E48*100</f>
        <v>21.6</v>
      </c>
      <c r="G50" s="1199">
        <v>375.4</v>
      </c>
      <c r="H50" s="1199">
        <f>+G50/G48*100</f>
        <v>21.9</v>
      </c>
      <c r="I50" s="1199">
        <v>368.2</v>
      </c>
      <c r="J50" s="1199">
        <f>+I50/I48*100</f>
        <v>21.5</v>
      </c>
      <c r="K50" s="1199">
        <v>371</v>
      </c>
      <c r="L50" s="1199">
        <f>+K50/K48*100</f>
        <v>21.6</v>
      </c>
      <c r="M50" s="1199">
        <v>375.5</v>
      </c>
      <c r="N50" s="1199">
        <f>+M50/M48*100</f>
        <v>22.4</v>
      </c>
      <c r="O50" s="1188"/>
      <c r="P50" s="1186"/>
    </row>
    <row r="51" spans="1:16" s="1189" customFormat="1" ht="12.75" customHeight="1" x14ac:dyDescent="0.2">
      <c r="A51" s="1186"/>
      <c r="B51" s="1147"/>
      <c r="C51" s="625" t="s">
        <v>183</v>
      </c>
      <c r="D51" s="631"/>
      <c r="E51" s="1197">
        <v>1091.8</v>
      </c>
      <c r="F51" s="1197">
        <f>E51/E$45*100</f>
        <v>22.2</v>
      </c>
      <c r="G51" s="1197">
        <v>1108.9000000000001</v>
      </c>
      <c r="H51" s="1197">
        <f>G51/G$45*100</f>
        <v>22.4</v>
      </c>
      <c r="I51" s="1197">
        <v>1079.5</v>
      </c>
      <c r="J51" s="1197">
        <f>I51/I$45*100</f>
        <v>22</v>
      </c>
      <c r="K51" s="1197">
        <v>1059.3</v>
      </c>
      <c r="L51" s="1197">
        <f>K51/K$45*100</f>
        <v>21.8</v>
      </c>
      <c r="M51" s="1197">
        <v>1033</v>
      </c>
      <c r="N51" s="1197">
        <f>M51/M$45*100</f>
        <v>21.8</v>
      </c>
      <c r="O51" s="1188"/>
      <c r="P51" s="1186"/>
    </row>
    <row r="52" spans="1:16" s="1189" customFormat="1" ht="10.5" customHeight="1" x14ac:dyDescent="0.2">
      <c r="A52" s="1186"/>
      <c r="B52" s="1147"/>
      <c r="C52" s="628"/>
      <c r="D52" s="1235" t="s">
        <v>151</v>
      </c>
      <c r="E52" s="1199">
        <v>62.9</v>
      </c>
      <c r="F52" s="1199">
        <f>E52/E51*100</f>
        <v>5.8</v>
      </c>
      <c r="G52" s="1199">
        <v>64.8</v>
      </c>
      <c r="H52" s="1199">
        <f>G52/G51*100</f>
        <v>5.8</v>
      </c>
      <c r="I52" s="1199">
        <v>62.3</v>
      </c>
      <c r="J52" s="1199">
        <f>I52/I51*100</f>
        <v>5.8</v>
      </c>
      <c r="K52" s="1199">
        <v>53.4</v>
      </c>
      <c r="L52" s="1199">
        <f>K52/K51*100</f>
        <v>5</v>
      </c>
      <c r="M52" s="1199">
        <v>42.2</v>
      </c>
      <c r="N52" s="1199">
        <f>M52/M51*100</f>
        <v>4.0999999999999996</v>
      </c>
      <c r="O52" s="1188"/>
      <c r="P52" s="1186"/>
    </row>
    <row r="53" spans="1:16" s="1189" customFormat="1" ht="10.5" customHeight="1" x14ac:dyDescent="0.2">
      <c r="A53" s="1186"/>
      <c r="B53" s="1147"/>
      <c r="C53" s="628"/>
      <c r="D53" s="1235" t="s">
        <v>574</v>
      </c>
      <c r="E53" s="1199">
        <v>285.10000000000002</v>
      </c>
      <c r="F53" s="1199">
        <f>+E53/E51*100</f>
        <v>26.1</v>
      </c>
      <c r="G53" s="1199">
        <v>289.10000000000002</v>
      </c>
      <c r="H53" s="1199">
        <f>+G53/G51*100</f>
        <v>26.1</v>
      </c>
      <c r="I53" s="1199">
        <v>276</v>
      </c>
      <c r="J53" s="1199">
        <f>+I53/I51*100</f>
        <v>25.6</v>
      </c>
      <c r="K53" s="1199">
        <v>269.5</v>
      </c>
      <c r="L53" s="1199">
        <f>+K53/K51*100</f>
        <v>25.4</v>
      </c>
      <c r="M53" s="1199">
        <v>258.60000000000002</v>
      </c>
      <c r="N53" s="1199">
        <f>+M53/M51*100</f>
        <v>25</v>
      </c>
      <c r="O53" s="1188"/>
      <c r="P53" s="1186"/>
    </row>
    <row r="54" spans="1:16" s="1189" customFormat="1" ht="12.75" customHeight="1" x14ac:dyDescent="0.2">
      <c r="A54" s="1186"/>
      <c r="B54" s="1147"/>
      <c r="C54" s="625" t="s">
        <v>58</v>
      </c>
      <c r="D54" s="631"/>
      <c r="E54" s="1197">
        <v>1326.6</v>
      </c>
      <c r="F54" s="1197">
        <f>E54/E$45*100</f>
        <v>27</v>
      </c>
      <c r="G54" s="1197">
        <v>1338</v>
      </c>
      <c r="H54" s="1197">
        <f>G54/G$45*100</f>
        <v>27</v>
      </c>
      <c r="I54" s="1197">
        <v>1345.1</v>
      </c>
      <c r="J54" s="1197">
        <f>I54/I$45*100</f>
        <v>27.4</v>
      </c>
      <c r="K54" s="1197">
        <v>1321.9</v>
      </c>
      <c r="L54" s="1197">
        <f>K54/K$45*100</f>
        <v>27.2</v>
      </c>
      <c r="M54" s="1197">
        <v>1273.4000000000001</v>
      </c>
      <c r="N54" s="1197">
        <f>M54/M$45*100</f>
        <v>26.9</v>
      </c>
      <c r="O54" s="1188"/>
      <c r="P54" s="1186"/>
    </row>
    <row r="55" spans="1:16" s="1189" customFormat="1" ht="10.5" customHeight="1" x14ac:dyDescent="0.2">
      <c r="A55" s="1186"/>
      <c r="B55" s="1147"/>
      <c r="C55" s="628"/>
      <c r="D55" s="1235" t="s">
        <v>151</v>
      </c>
      <c r="E55" s="1199">
        <v>72.099999999999994</v>
      </c>
      <c r="F55" s="1199">
        <f>E55/E54*100</f>
        <v>5.4</v>
      </c>
      <c r="G55" s="1199">
        <v>87.1</v>
      </c>
      <c r="H55" s="1199">
        <f>G55/G54*100</f>
        <v>6.5</v>
      </c>
      <c r="I55" s="1199">
        <v>78.8</v>
      </c>
      <c r="J55" s="1199">
        <f>I55/I54*100</f>
        <v>5.9</v>
      </c>
      <c r="K55" s="1199">
        <v>75.599999999999994</v>
      </c>
      <c r="L55" s="1199">
        <f>K55/K54*100</f>
        <v>5.7</v>
      </c>
      <c r="M55" s="1199">
        <v>61.4</v>
      </c>
      <c r="N55" s="1199">
        <f>M55/M54*100</f>
        <v>4.8</v>
      </c>
      <c r="O55" s="1188"/>
      <c r="P55" s="1186"/>
    </row>
    <row r="56" spans="1:16" s="1189" customFormat="1" ht="10.5" customHeight="1" x14ac:dyDescent="0.2">
      <c r="A56" s="1186"/>
      <c r="B56" s="1147"/>
      <c r="C56" s="628"/>
      <c r="D56" s="1235" t="s">
        <v>574</v>
      </c>
      <c r="E56" s="1199">
        <v>276.7</v>
      </c>
      <c r="F56" s="1199">
        <f>+E56/E54*100</f>
        <v>20.9</v>
      </c>
      <c r="G56" s="1199">
        <v>278.7</v>
      </c>
      <c r="H56" s="1199">
        <f>+G56/G54*100</f>
        <v>20.8</v>
      </c>
      <c r="I56" s="1199">
        <v>291.10000000000002</v>
      </c>
      <c r="J56" s="1199">
        <f>+I56/I54*100</f>
        <v>21.6</v>
      </c>
      <c r="K56" s="1199">
        <v>282.3</v>
      </c>
      <c r="L56" s="1199">
        <f>+K56/K54*100</f>
        <v>21.4</v>
      </c>
      <c r="M56" s="1199">
        <v>279</v>
      </c>
      <c r="N56" s="1199">
        <f>+M56/M54*100</f>
        <v>21.9</v>
      </c>
      <c r="O56" s="1188"/>
      <c r="P56" s="1186"/>
    </row>
    <row r="57" spans="1:16" s="1189" customFormat="1" ht="12.75" customHeight="1" x14ac:dyDescent="0.2">
      <c r="A57" s="1186"/>
      <c r="B57" s="1147"/>
      <c r="C57" s="625" t="s">
        <v>185</v>
      </c>
      <c r="D57" s="631"/>
      <c r="E57" s="1197">
        <v>319.10000000000002</v>
      </c>
      <c r="F57" s="1197">
        <f>E57/E$45*100</f>
        <v>6.5</v>
      </c>
      <c r="G57" s="1197">
        <v>318.2</v>
      </c>
      <c r="H57" s="1197">
        <f>G57/G$45*100</f>
        <v>6.4</v>
      </c>
      <c r="I57" s="1197">
        <v>318.3</v>
      </c>
      <c r="J57" s="1197">
        <f>I57/I$45*100</f>
        <v>6.5</v>
      </c>
      <c r="K57" s="1197">
        <v>319.8</v>
      </c>
      <c r="L57" s="1197">
        <f>K57/K$45*100</f>
        <v>6.6</v>
      </c>
      <c r="M57" s="1197">
        <v>317.3</v>
      </c>
      <c r="N57" s="1197">
        <f>M57/M$45*100</f>
        <v>6.7</v>
      </c>
      <c r="O57" s="1188"/>
      <c r="P57" s="1186"/>
    </row>
    <row r="58" spans="1:16" s="1189" customFormat="1" ht="10.5" customHeight="1" x14ac:dyDescent="0.2">
      <c r="A58" s="1186"/>
      <c r="B58" s="1147"/>
      <c r="C58" s="628"/>
      <c r="D58" s="1235" t="s">
        <v>151</v>
      </c>
      <c r="E58" s="1199">
        <v>18.899999999999999</v>
      </c>
      <c r="F58" s="1199">
        <f>E58/E57*100</f>
        <v>5.9</v>
      </c>
      <c r="G58" s="1199">
        <v>18.3</v>
      </c>
      <c r="H58" s="1199">
        <f>G58/G57*100</f>
        <v>5.8</v>
      </c>
      <c r="I58" s="1199">
        <v>17.5</v>
      </c>
      <c r="J58" s="1199">
        <f>I58/I57*100</f>
        <v>5.5</v>
      </c>
      <c r="K58" s="1199">
        <v>16.899999999999999</v>
      </c>
      <c r="L58" s="1199">
        <f>K58/K57*100</f>
        <v>5.3</v>
      </c>
      <c r="M58" s="1199">
        <v>12.3</v>
      </c>
      <c r="N58" s="1199">
        <f>M58/M57*100</f>
        <v>3.9</v>
      </c>
      <c r="O58" s="1188"/>
      <c r="P58" s="1186"/>
    </row>
    <row r="59" spans="1:16" s="1189" customFormat="1" ht="10.5" customHeight="1" x14ac:dyDescent="0.2">
      <c r="A59" s="1186"/>
      <c r="B59" s="1147"/>
      <c r="C59" s="628"/>
      <c r="D59" s="1235" t="s">
        <v>574</v>
      </c>
      <c r="E59" s="1199">
        <v>76.400000000000006</v>
      </c>
      <c r="F59" s="1199">
        <f>+E59/E57*100</f>
        <v>23.9</v>
      </c>
      <c r="G59" s="1199">
        <v>78.7</v>
      </c>
      <c r="H59" s="1199">
        <f>+G59/G57*100</f>
        <v>24.7</v>
      </c>
      <c r="I59" s="1199">
        <v>76.5</v>
      </c>
      <c r="J59" s="1199">
        <f>+I59/I57*100</f>
        <v>24</v>
      </c>
      <c r="K59" s="1199">
        <v>76.099999999999994</v>
      </c>
      <c r="L59" s="1199">
        <f>+K59/K57*100</f>
        <v>23.8</v>
      </c>
      <c r="M59" s="1199">
        <v>78.900000000000006</v>
      </c>
      <c r="N59" s="1199">
        <f>+M59/M57*100</f>
        <v>24.9</v>
      </c>
      <c r="O59" s="1188"/>
      <c r="P59" s="1186"/>
    </row>
    <row r="60" spans="1:16" s="1189" customFormat="1" ht="12.75" customHeight="1" x14ac:dyDescent="0.2">
      <c r="A60" s="1186"/>
      <c r="B60" s="1147"/>
      <c r="C60" s="625" t="s">
        <v>186</v>
      </c>
      <c r="D60" s="631"/>
      <c r="E60" s="1197">
        <v>213.2</v>
      </c>
      <c r="F60" s="1197">
        <f>E60/E$45*100</f>
        <v>4.3</v>
      </c>
      <c r="G60" s="1197">
        <v>220</v>
      </c>
      <c r="H60" s="1197">
        <f>G60/G$45*100</f>
        <v>4.4000000000000004</v>
      </c>
      <c r="I60" s="1197">
        <v>209.7</v>
      </c>
      <c r="J60" s="1197">
        <f>I60/I$45*100</f>
        <v>4.3</v>
      </c>
      <c r="K60" s="1197">
        <v>203.8</v>
      </c>
      <c r="L60" s="1197">
        <f>K60/K$45*100</f>
        <v>4.2</v>
      </c>
      <c r="M60" s="1197">
        <v>195.9</v>
      </c>
      <c r="N60" s="1197">
        <f>M60/M$45*100</f>
        <v>4.0999999999999996</v>
      </c>
      <c r="O60" s="1188"/>
      <c r="P60" s="1186"/>
    </row>
    <row r="61" spans="1:16" s="1189" customFormat="1" ht="10.5" customHeight="1" x14ac:dyDescent="0.2">
      <c r="A61" s="1186"/>
      <c r="B61" s="1147"/>
      <c r="C61" s="628"/>
      <c r="D61" s="1235" t="s">
        <v>151</v>
      </c>
      <c r="E61" s="1199">
        <v>13.5</v>
      </c>
      <c r="F61" s="1199">
        <f>E61/E60*100</f>
        <v>6.3</v>
      </c>
      <c r="G61" s="1199">
        <v>17.7</v>
      </c>
      <c r="H61" s="1199">
        <f>G61/G60*100</f>
        <v>8</v>
      </c>
      <c r="I61" s="1199">
        <v>12.2</v>
      </c>
      <c r="J61" s="1199">
        <f>I61/I60*100</f>
        <v>5.8</v>
      </c>
      <c r="K61" s="1199">
        <v>10.4</v>
      </c>
      <c r="L61" s="1199">
        <f>K61/K60*100</f>
        <v>5.0999999999999996</v>
      </c>
      <c r="M61" s="1199">
        <v>7.9</v>
      </c>
      <c r="N61" s="1199">
        <f>M61/M60*100</f>
        <v>4</v>
      </c>
      <c r="O61" s="1188"/>
      <c r="P61" s="1186"/>
    </row>
    <row r="62" spans="1:16" s="1189" customFormat="1" ht="10.5" customHeight="1" x14ac:dyDescent="0.2">
      <c r="A62" s="1186"/>
      <c r="B62" s="1147"/>
      <c r="C62" s="628"/>
      <c r="D62" s="1235" t="s">
        <v>574</v>
      </c>
      <c r="E62" s="1199">
        <v>48.5</v>
      </c>
      <c r="F62" s="1199">
        <f>+E62/E60*100</f>
        <v>22.7</v>
      </c>
      <c r="G62" s="1199">
        <v>52.3</v>
      </c>
      <c r="H62" s="1199">
        <f>+G62/G60*100</f>
        <v>23.8</v>
      </c>
      <c r="I62" s="1199">
        <v>50.2</v>
      </c>
      <c r="J62" s="1199">
        <f>+I62/I60*100</f>
        <v>23.9</v>
      </c>
      <c r="K62" s="1199">
        <v>48.4</v>
      </c>
      <c r="L62" s="1199">
        <f>+K62/K60*100</f>
        <v>23.7</v>
      </c>
      <c r="M62" s="1199">
        <v>48.5</v>
      </c>
      <c r="N62" s="1199">
        <f>+M62/M60*100</f>
        <v>24.8</v>
      </c>
      <c r="O62" s="1188"/>
      <c r="P62" s="1186"/>
    </row>
    <row r="63" spans="1:16" s="1189" customFormat="1" ht="12.75" customHeight="1" x14ac:dyDescent="0.2">
      <c r="A63" s="1186"/>
      <c r="B63" s="1147"/>
      <c r="C63" s="625" t="s">
        <v>127</v>
      </c>
      <c r="D63" s="631"/>
      <c r="E63" s="1197">
        <v>115</v>
      </c>
      <c r="F63" s="1197">
        <f>E63/E$45*100</f>
        <v>2.2999999999999998</v>
      </c>
      <c r="G63" s="1197">
        <v>116.4</v>
      </c>
      <c r="H63" s="1197">
        <f>G63/G$45*100</f>
        <v>2.4</v>
      </c>
      <c r="I63" s="1197">
        <v>111.5</v>
      </c>
      <c r="J63" s="1197">
        <f>I63/I$45*100</f>
        <v>2.2999999999999998</v>
      </c>
      <c r="K63" s="1197">
        <v>112</v>
      </c>
      <c r="L63" s="1197">
        <f>K63/K$45*100</f>
        <v>2.2999999999999998</v>
      </c>
      <c r="M63" s="1197">
        <v>112.5</v>
      </c>
      <c r="N63" s="1197">
        <f>M63/M$45*100</f>
        <v>2.4</v>
      </c>
      <c r="O63" s="1188"/>
      <c r="P63" s="1186"/>
    </row>
    <row r="64" spans="1:16" s="1189" customFormat="1" ht="10.5" customHeight="1" x14ac:dyDescent="0.2">
      <c r="A64" s="1186"/>
      <c r="B64" s="1147"/>
      <c r="C64" s="628"/>
      <c r="D64" s="1235" t="s">
        <v>151</v>
      </c>
      <c r="E64" s="1199">
        <v>7.2</v>
      </c>
      <c r="F64" s="1199">
        <f>E64/E63*100</f>
        <v>6.3</v>
      </c>
      <c r="G64" s="1199">
        <v>8.3000000000000007</v>
      </c>
      <c r="H64" s="1199">
        <f>G64/G63*100</f>
        <v>7.1</v>
      </c>
      <c r="I64" s="1199">
        <v>8</v>
      </c>
      <c r="J64" s="1199">
        <f>I64/I63*100</f>
        <v>7.2</v>
      </c>
      <c r="K64" s="1199">
        <v>7.8</v>
      </c>
      <c r="L64" s="1199">
        <f>K64/K63*100</f>
        <v>7</v>
      </c>
      <c r="M64" s="1199">
        <v>7.3</v>
      </c>
      <c r="N64" s="1199">
        <f>M64/M63*100</f>
        <v>6.5</v>
      </c>
      <c r="O64" s="1188"/>
      <c r="P64" s="1186"/>
    </row>
    <row r="65" spans="1:16" s="1189" customFormat="1" ht="10.5" customHeight="1" x14ac:dyDescent="0.2">
      <c r="A65" s="1186"/>
      <c r="B65" s="1147"/>
      <c r="C65" s="628"/>
      <c r="D65" s="1235" t="s">
        <v>574</v>
      </c>
      <c r="E65" s="1199">
        <v>21.8</v>
      </c>
      <c r="F65" s="1199">
        <f>+E65/E63*100</f>
        <v>19</v>
      </c>
      <c r="G65" s="1199">
        <v>21.2</v>
      </c>
      <c r="H65" s="1199">
        <f>+G65/G63*100</f>
        <v>18.2</v>
      </c>
      <c r="I65" s="1199">
        <v>19.100000000000001</v>
      </c>
      <c r="J65" s="1199">
        <f>+I65/I63*100</f>
        <v>17.100000000000001</v>
      </c>
      <c r="K65" s="1199">
        <v>20.2</v>
      </c>
      <c r="L65" s="1199">
        <f>+K65/K63*100</f>
        <v>18</v>
      </c>
      <c r="M65" s="1199">
        <v>21.5</v>
      </c>
      <c r="N65" s="1199">
        <f>+M65/M63*100</f>
        <v>19.100000000000001</v>
      </c>
      <c r="O65" s="1188"/>
      <c r="P65" s="1186"/>
    </row>
    <row r="66" spans="1:16" s="1189" customFormat="1" ht="12.75" customHeight="1" x14ac:dyDescent="0.2">
      <c r="A66" s="1186"/>
      <c r="B66" s="1147"/>
      <c r="C66" s="625" t="s">
        <v>128</v>
      </c>
      <c r="D66" s="631"/>
      <c r="E66" s="1197">
        <v>128.9</v>
      </c>
      <c r="F66" s="1197">
        <f>E66/E$45*100</f>
        <v>2.6</v>
      </c>
      <c r="G66" s="1197">
        <v>130</v>
      </c>
      <c r="H66" s="1197">
        <f>G66/G$45*100</f>
        <v>2.6</v>
      </c>
      <c r="I66" s="1197">
        <v>128.1</v>
      </c>
      <c r="J66" s="1197">
        <f>I66/I$45*100</f>
        <v>2.6</v>
      </c>
      <c r="K66" s="1197">
        <v>129.19999999999999</v>
      </c>
      <c r="L66" s="1197">
        <f>K66/K$45*100</f>
        <v>2.7</v>
      </c>
      <c r="M66" s="1197">
        <v>119.8</v>
      </c>
      <c r="N66" s="1197">
        <f>M66/M$45*100</f>
        <v>2.5</v>
      </c>
      <c r="O66" s="1188"/>
      <c r="P66" s="1186"/>
    </row>
    <row r="67" spans="1:16" s="1189" customFormat="1" ht="10.5" customHeight="1" x14ac:dyDescent="0.2">
      <c r="A67" s="1186"/>
      <c r="B67" s="1147"/>
      <c r="C67" s="628"/>
      <c r="D67" s="1235" t="s">
        <v>151</v>
      </c>
      <c r="E67" s="1199">
        <v>6.1</v>
      </c>
      <c r="F67" s="1199">
        <f>E67/E66*100</f>
        <v>4.7</v>
      </c>
      <c r="G67" s="1199">
        <v>7.6</v>
      </c>
      <c r="H67" s="1199">
        <f>G67/G66*100</f>
        <v>5.8</v>
      </c>
      <c r="I67" s="1199">
        <v>7.1</v>
      </c>
      <c r="J67" s="1199">
        <f>I67/I66*100</f>
        <v>5.5</v>
      </c>
      <c r="K67" s="1199">
        <v>6.2</v>
      </c>
      <c r="L67" s="1199">
        <f>K67/K66*100</f>
        <v>4.8</v>
      </c>
      <c r="M67" s="1199">
        <v>4.4000000000000004</v>
      </c>
      <c r="N67" s="1199">
        <f>M67/M66*100</f>
        <v>3.7</v>
      </c>
      <c r="O67" s="1188"/>
      <c r="P67" s="1186"/>
    </row>
    <row r="68" spans="1:16" s="1189" customFormat="1" ht="10.5" customHeight="1" x14ac:dyDescent="0.2">
      <c r="A68" s="1186"/>
      <c r="B68" s="1147"/>
      <c r="C68" s="628"/>
      <c r="D68" s="1235" t="s">
        <v>574</v>
      </c>
      <c r="E68" s="1199">
        <v>31.3</v>
      </c>
      <c r="F68" s="1199">
        <f>+E68/E66*100</f>
        <v>24.3</v>
      </c>
      <c r="G68" s="1199">
        <v>31.5</v>
      </c>
      <c r="H68" s="1199">
        <f>+G68/G66*100</f>
        <v>24.2</v>
      </c>
      <c r="I68" s="1199">
        <v>31.5</v>
      </c>
      <c r="J68" s="1199">
        <f>+I68/I66*100</f>
        <v>24.6</v>
      </c>
      <c r="K68" s="1199">
        <v>32.9</v>
      </c>
      <c r="L68" s="1199">
        <f>+K68/K66*100</f>
        <v>25.5</v>
      </c>
      <c r="M68" s="1199">
        <v>30</v>
      </c>
      <c r="N68" s="1199">
        <f>+M68/M66*100</f>
        <v>25</v>
      </c>
      <c r="O68" s="1188"/>
      <c r="P68" s="1186"/>
    </row>
    <row r="69" spans="1:16" s="690" customFormat="1" ht="12" customHeight="1" x14ac:dyDescent="0.2">
      <c r="A69" s="706"/>
      <c r="B69" s="706"/>
      <c r="C69" s="707" t="s">
        <v>454</v>
      </c>
      <c r="D69" s="708"/>
      <c r="E69" s="709"/>
      <c r="F69" s="1167"/>
      <c r="G69" s="709"/>
      <c r="H69" s="1167"/>
      <c r="I69" s="709"/>
      <c r="J69" s="1167"/>
      <c r="K69" s="709"/>
      <c r="L69" s="1167"/>
      <c r="M69" s="709"/>
      <c r="N69" s="1167"/>
      <c r="O69" s="1188"/>
      <c r="P69" s="701"/>
    </row>
    <row r="70" spans="1:16" ht="13.5" customHeight="1" x14ac:dyDescent="0.2">
      <c r="A70" s="1122"/>
      <c r="B70" s="1118"/>
      <c r="C70" s="1169" t="s">
        <v>376</v>
      </c>
      <c r="D70" s="1127"/>
      <c r="E70" s="1170" t="s">
        <v>87</v>
      </c>
      <c r="F70" s="774"/>
      <c r="G70" s="1171"/>
      <c r="H70" s="1171"/>
      <c r="I70" s="1192"/>
      <c r="J70" s="1200"/>
      <c r="K70" s="1201"/>
      <c r="L70" s="1192"/>
      <c r="M70" s="1202"/>
      <c r="N70" s="1202"/>
      <c r="O70" s="1182"/>
      <c r="P70" s="1122"/>
    </row>
    <row r="71" spans="1:16" s="1164" customFormat="1" ht="13.5" customHeight="1" x14ac:dyDescent="0.2">
      <c r="A71" s="1161"/>
      <c r="B71" s="1203"/>
      <c r="C71" s="1203"/>
      <c r="D71" s="1203"/>
      <c r="E71" s="1118"/>
      <c r="F71" s="1118"/>
      <c r="G71" s="1118"/>
      <c r="H71" s="1118"/>
      <c r="I71" s="1118"/>
      <c r="J71" s="1118"/>
      <c r="K71" s="1457">
        <v>44105</v>
      </c>
      <c r="L71" s="1457"/>
      <c r="M71" s="1457"/>
      <c r="N71" s="1457"/>
      <c r="O71" s="1204">
        <v>7</v>
      </c>
      <c r="P71" s="1122"/>
    </row>
  </sheetData>
  <mergeCells count="179">
    <mergeCell ref="C1:D1"/>
    <mergeCell ref="M3:N3"/>
    <mergeCell ref="C5:D6"/>
    <mergeCell ref="E7:F7"/>
    <mergeCell ref="G7:H7"/>
    <mergeCell ref="I7:J7"/>
    <mergeCell ref="K7:L7"/>
    <mergeCell ref="M7:N7"/>
    <mergeCell ref="C8:D8"/>
    <mergeCell ref="E8:F8"/>
    <mergeCell ref="G8:H8"/>
    <mergeCell ref="I8:J8"/>
    <mergeCell ref="K8:L8"/>
    <mergeCell ref="M8:N8"/>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B26:D26"/>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B29:D29"/>
    <mergeCell ref="E29:F29"/>
    <mergeCell ref="G29:H29"/>
    <mergeCell ref="I29:J29"/>
    <mergeCell ref="K29:L29"/>
    <mergeCell ref="M29:N29"/>
    <mergeCell ref="E30:F30"/>
    <mergeCell ref="G30:H30"/>
    <mergeCell ref="I30:J30"/>
    <mergeCell ref="K30:L30"/>
    <mergeCell ref="M30:N30"/>
    <mergeCell ref="E31:F31"/>
    <mergeCell ref="G31:H31"/>
    <mergeCell ref="I31:J31"/>
    <mergeCell ref="K31:L31"/>
    <mergeCell ref="M31:N31"/>
    <mergeCell ref="B32:D32"/>
    <mergeCell ref="E32:F32"/>
    <mergeCell ref="G32:H32"/>
    <mergeCell ref="I32:J32"/>
    <mergeCell ref="K32:L32"/>
    <mergeCell ref="M32:N32"/>
    <mergeCell ref="E33:F33"/>
    <mergeCell ref="G33:H33"/>
    <mergeCell ref="I33:J33"/>
    <mergeCell ref="K33:L33"/>
    <mergeCell ref="M33:N33"/>
    <mergeCell ref="E34:F34"/>
    <mergeCell ref="G34:H34"/>
    <mergeCell ref="I34:J34"/>
    <mergeCell ref="K34:L34"/>
    <mergeCell ref="M34:N34"/>
    <mergeCell ref="C35:D35"/>
    <mergeCell ref="E35:F35"/>
    <mergeCell ref="G35:H35"/>
    <mergeCell ref="I35:J35"/>
    <mergeCell ref="K35:L35"/>
    <mergeCell ref="M35:N35"/>
    <mergeCell ref="C36:D36"/>
    <mergeCell ref="E36:F36"/>
    <mergeCell ref="G36:H36"/>
    <mergeCell ref="I36:J36"/>
    <mergeCell ref="K36:L36"/>
    <mergeCell ref="M36:N36"/>
    <mergeCell ref="C45:D45"/>
    <mergeCell ref="K71:N71"/>
    <mergeCell ref="C41:D42"/>
    <mergeCell ref="E43:F43"/>
    <mergeCell ref="G43:H43"/>
    <mergeCell ref="I43:J43"/>
    <mergeCell ref="K43:L43"/>
    <mergeCell ref="M43:N43"/>
    <mergeCell ref="C37:D37"/>
    <mergeCell ref="E37:F37"/>
    <mergeCell ref="G37:H37"/>
    <mergeCell ref="I37:J37"/>
    <mergeCell ref="K37:L37"/>
    <mergeCell ref="M37:N37"/>
    <mergeCell ref="C38:D38"/>
    <mergeCell ref="E38:F38"/>
    <mergeCell ref="G38:H38"/>
    <mergeCell ref="I38:J38"/>
    <mergeCell ref="K38:L38"/>
    <mergeCell ref="M38:N38"/>
  </mergeCells>
  <conditionalFormatting sqref="E7:N7 E43:N43">
    <cfRule type="cellIs" dxfId="390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7"/>
  <sheetViews>
    <sheetView showRuler="0" zoomScaleNormal="100" workbookViewId="0"/>
  </sheetViews>
  <sheetFormatPr defaultColWidth="9.140625" defaultRowHeight="12.75" x14ac:dyDescent="0.2"/>
  <cols>
    <col min="1" max="1" width="1" style="1123" customWidth="1"/>
    <col min="2" max="2" width="2.5703125" style="1123" customWidth="1"/>
    <col min="3" max="3" width="1" style="1123" customWidth="1"/>
    <col min="4" max="4" width="32.42578125" style="1123" customWidth="1"/>
    <col min="5" max="5" width="7.42578125" style="1123" customWidth="1"/>
    <col min="6" max="6" width="5.140625" style="1123" customWidth="1"/>
    <col min="7" max="7" width="7.42578125" style="1123" customWidth="1"/>
    <col min="8" max="8" width="5.140625" style="1123" customWidth="1"/>
    <col min="9" max="9" width="7.42578125" style="1123" customWidth="1"/>
    <col min="10" max="10" width="5.140625" style="1123" customWidth="1"/>
    <col min="11" max="11" width="7.42578125" style="1123" customWidth="1"/>
    <col min="12" max="12" width="5.140625" style="1123" customWidth="1"/>
    <col min="13" max="13" width="7.42578125" style="1123" customWidth="1"/>
    <col min="14" max="14" width="5.140625" style="1123" customWidth="1"/>
    <col min="15" max="15" width="2.5703125" style="1123" customWidth="1"/>
    <col min="16" max="16" width="1" style="1123" customWidth="1"/>
    <col min="17" max="16384" width="9.140625" style="1123"/>
  </cols>
  <sheetData>
    <row r="1" spans="1:19" ht="13.5" customHeight="1" x14ac:dyDescent="0.2">
      <c r="A1" s="1122"/>
      <c r="B1" s="1205"/>
      <c r="C1" s="1205"/>
      <c r="D1" s="1205"/>
      <c r="E1" s="1118"/>
      <c r="F1" s="1118"/>
      <c r="G1" s="1118"/>
      <c r="H1" s="1118"/>
      <c r="I1" s="1486" t="s">
        <v>298</v>
      </c>
      <c r="J1" s="1486"/>
      <c r="K1" s="1486"/>
      <c r="L1" s="1486"/>
      <c r="M1" s="1486"/>
      <c r="N1" s="1486"/>
      <c r="O1" s="1206"/>
      <c r="P1" s="1207"/>
    </row>
    <row r="2" spans="1:19" ht="6" customHeight="1" x14ac:dyDescent="0.2">
      <c r="A2" s="1122"/>
      <c r="B2" s="1208"/>
      <c r="C2" s="1175"/>
      <c r="D2" s="1175"/>
      <c r="E2" s="1177"/>
      <c r="F2" s="1177"/>
      <c r="G2" s="1177"/>
      <c r="H2" s="1177"/>
      <c r="I2" s="1125"/>
      <c r="J2" s="1125"/>
      <c r="K2" s="1125"/>
      <c r="L2" s="1125"/>
      <c r="M2" s="1125"/>
      <c r="N2" s="1209"/>
      <c r="O2" s="1118"/>
      <c r="P2" s="1122"/>
    </row>
    <row r="3" spans="1:19" ht="10.5" customHeight="1" thickBot="1" x14ac:dyDescent="0.25">
      <c r="A3" s="1122"/>
      <c r="B3" s="1210"/>
      <c r="C3" s="1211"/>
      <c r="D3" s="1212"/>
      <c r="E3" s="1213"/>
      <c r="F3" s="1213"/>
      <c r="G3" s="1213"/>
      <c r="H3" s="1213"/>
      <c r="I3" s="1118"/>
      <c r="J3" s="1118"/>
      <c r="K3" s="1118"/>
      <c r="L3" s="1118"/>
      <c r="M3" s="1447" t="s">
        <v>72</v>
      </c>
      <c r="N3" s="1447"/>
      <c r="O3" s="1118"/>
      <c r="P3" s="1122"/>
    </row>
    <row r="4" spans="1:19" s="1134" customFormat="1" ht="13.5" customHeight="1" thickBot="1" x14ac:dyDescent="0.25">
      <c r="A4" s="1129"/>
      <c r="B4" s="1130"/>
      <c r="C4" s="1214" t="s">
        <v>174</v>
      </c>
      <c r="D4" s="1132"/>
      <c r="E4" s="1132"/>
      <c r="F4" s="1132"/>
      <c r="G4" s="1132"/>
      <c r="H4" s="1132"/>
      <c r="I4" s="1132"/>
      <c r="J4" s="1132"/>
      <c r="K4" s="1132"/>
      <c r="L4" s="1132"/>
      <c r="M4" s="1132"/>
      <c r="N4" s="1133"/>
      <c r="O4" s="1118"/>
      <c r="P4" s="1129"/>
    </row>
    <row r="5" spans="1:19" ht="3.75" customHeight="1" x14ac:dyDescent="0.2">
      <c r="A5" s="1122"/>
      <c r="B5" s="1126"/>
      <c r="C5" s="1455" t="s">
        <v>150</v>
      </c>
      <c r="D5" s="1456"/>
      <c r="E5" s="1215"/>
      <c r="F5" s="1215"/>
      <c r="G5" s="1215"/>
      <c r="H5" s="1215"/>
      <c r="I5" s="1215"/>
      <c r="J5" s="1215"/>
      <c r="K5" s="1127"/>
      <c r="L5" s="1216"/>
      <c r="M5" s="1216"/>
      <c r="N5" s="1216"/>
      <c r="O5" s="1118"/>
      <c r="P5" s="1122"/>
    </row>
    <row r="6" spans="1:19" ht="12.75" customHeight="1" x14ac:dyDescent="0.2">
      <c r="A6" s="1122"/>
      <c r="B6" s="1126"/>
      <c r="C6" s="1456"/>
      <c r="D6" s="1456"/>
      <c r="E6" s="1137" t="s">
        <v>34</v>
      </c>
      <c r="F6" s="1138" t="s">
        <v>34</v>
      </c>
      <c r="G6" s="1137">
        <v>2019</v>
      </c>
      <c r="H6" s="1138" t="s">
        <v>34</v>
      </c>
      <c r="I6" s="1139"/>
      <c r="J6" s="1138" t="s">
        <v>34</v>
      </c>
      <c r="K6" s="1140" t="s">
        <v>34</v>
      </c>
      <c r="L6" s="1141">
        <v>2020</v>
      </c>
      <c r="M6" s="1141" t="s">
        <v>34</v>
      </c>
      <c r="N6" s="1142"/>
      <c r="O6" s="1118"/>
      <c r="P6" s="1129"/>
    </row>
    <row r="7" spans="1:19" ht="12.75" customHeight="1" x14ac:dyDescent="0.2">
      <c r="A7" s="1122"/>
      <c r="B7" s="1126"/>
      <c r="C7" s="1187"/>
      <c r="D7" s="1187"/>
      <c r="E7" s="1443" t="s">
        <v>544</v>
      </c>
      <c r="F7" s="1443"/>
      <c r="G7" s="1443" t="s">
        <v>545</v>
      </c>
      <c r="H7" s="1443"/>
      <c r="I7" s="1443" t="s">
        <v>546</v>
      </c>
      <c r="J7" s="1443"/>
      <c r="K7" s="1443" t="s">
        <v>547</v>
      </c>
      <c r="L7" s="1443"/>
      <c r="M7" s="1443" t="s">
        <v>544</v>
      </c>
      <c r="N7" s="1443"/>
      <c r="O7" s="1148"/>
      <c r="P7" s="1122"/>
    </row>
    <row r="8" spans="1:19" s="1146" customFormat="1" ht="17.25" customHeight="1" x14ac:dyDescent="0.2">
      <c r="A8" s="1144"/>
      <c r="B8" s="1145"/>
      <c r="C8" s="1448" t="s">
        <v>175</v>
      </c>
      <c r="D8" s="1448"/>
      <c r="E8" s="1484">
        <v>328.5</v>
      </c>
      <c r="F8" s="1484"/>
      <c r="G8" s="1484">
        <v>323.39999999999998</v>
      </c>
      <c r="H8" s="1484"/>
      <c r="I8" s="1484">
        <v>352.4</v>
      </c>
      <c r="J8" s="1484"/>
      <c r="K8" s="1484">
        <v>348.1</v>
      </c>
      <c r="L8" s="1484"/>
      <c r="M8" s="1485">
        <v>278.39999999999998</v>
      </c>
      <c r="N8" s="1485"/>
      <c r="O8" s="1150"/>
      <c r="P8" s="1144"/>
    </row>
    <row r="9" spans="1:19" ht="12" customHeight="1" x14ac:dyDescent="0.2">
      <c r="A9" s="1122"/>
      <c r="B9" s="1126"/>
      <c r="C9" s="625" t="s">
        <v>71</v>
      </c>
      <c r="D9" s="1147"/>
      <c r="E9" s="1482">
        <v>155.19999999999999</v>
      </c>
      <c r="F9" s="1482"/>
      <c r="G9" s="1482">
        <v>144.9</v>
      </c>
      <c r="H9" s="1482"/>
      <c r="I9" s="1482">
        <v>158</v>
      </c>
      <c r="J9" s="1482"/>
      <c r="K9" s="1482">
        <v>161.19999999999999</v>
      </c>
      <c r="L9" s="1482"/>
      <c r="M9" s="1483">
        <v>140.9</v>
      </c>
      <c r="N9" s="1483"/>
      <c r="O9" s="1148"/>
      <c r="P9" s="1122"/>
    </row>
    <row r="10" spans="1:19" ht="12" customHeight="1" x14ac:dyDescent="0.2">
      <c r="A10" s="1122"/>
      <c r="B10" s="1126"/>
      <c r="C10" s="625" t="s">
        <v>70</v>
      </c>
      <c r="D10" s="1147"/>
      <c r="E10" s="1482">
        <v>173.3</v>
      </c>
      <c r="F10" s="1482"/>
      <c r="G10" s="1482">
        <v>178.6</v>
      </c>
      <c r="H10" s="1482"/>
      <c r="I10" s="1482">
        <v>194.4</v>
      </c>
      <c r="J10" s="1482"/>
      <c r="K10" s="1482">
        <v>186.8</v>
      </c>
      <c r="L10" s="1482"/>
      <c r="M10" s="1483">
        <v>137.6</v>
      </c>
      <c r="N10" s="1483"/>
      <c r="O10" s="1148"/>
      <c r="P10" s="1122"/>
    </row>
    <row r="11" spans="1:19" ht="17.25" customHeight="1" x14ac:dyDescent="0.2">
      <c r="A11" s="1122"/>
      <c r="B11" s="1126"/>
      <c r="C11" s="625" t="s">
        <v>151</v>
      </c>
      <c r="D11" s="1147"/>
      <c r="E11" s="1482">
        <v>65.2</v>
      </c>
      <c r="F11" s="1482"/>
      <c r="G11" s="1482">
        <v>69.7</v>
      </c>
      <c r="H11" s="1482"/>
      <c r="I11" s="1482">
        <v>73.400000000000006</v>
      </c>
      <c r="J11" s="1482"/>
      <c r="K11" s="1482">
        <v>71</v>
      </c>
      <c r="L11" s="1482"/>
      <c r="M11" s="1483">
        <v>59.8</v>
      </c>
      <c r="N11" s="1483"/>
      <c r="O11" s="1148"/>
      <c r="P11" s="1122"/>
      <c r="S11" s="1217"/>
    </row>
    <row r="12" spans="1:19" ht="12.75" customHeight="1" x14ac:dyDescent="0.2">
      <c r="A12" s="1122"/>
      <c r="B12" s="1126"/>
      <c r="C12" s="625" t="s">
        <v>152</v>
      </c>
      <c r="D12" s="1147"/>
      <c r="E12" s="1482">
        <v>128.30000000000001</v>
      </c>
      <c r="F12" s="1482"/>
      <c r="G12" s="1482">
        <v>129.30000000000001</v>
      </c>
      <c r="H12" s="1482"/>
      <c r="I12" s="1482">
        <v>142.5</v>
      </c>
      <c r="J12" s="1482"/>
      <c r="K12" s="1482">
        <v>146.4</v>
      </c>
      <c r="L12" s="1482"/>
      <c r="M12" s="1483">
        <v>122.9</v>
      </c>
      <c r="N12" s="1483"/>
      <c r="O12" s="1148"/>
      <c r="P12" s="1122"/>
    </row>
    <row r="13" spans="1:19" ht="12.75" customHeight="1" x14ac:dyDescent="0.2">
      <c r="A13" s="1122"/>
      <c r="B13" s="1126"/>
      <c r="C13" s="625" t="s">
        <v>153</v>
      </c>
      <c r="D13" s="1147"/>
      <c r="E13" s="1482">
        <v>134.9</v>
      </c>
      <c r="F13" s="1482"/>
      <c r="G13" s="1482">
        <v>124.4</v>
      </c>
      <c r="H13" s="1482"/>
      <c r="I13" s="1482">
        <v>136.4</v>
      </c>
      <c r="J13" s="1482"/>
      <c r="K13" s="1482">
        <v>130.69999999999999</v>
      </c>
      <c r="L13" s="1482"/>
      <c r="M13" s="1483">
        <v>95.7</v>
      </c>
      <c r="N13" s="1483"/>
      <c r="O13" s="1148"/>
      <c r="P13" s="1122"/>
    </row>
    <row r="14" spans="1:19" ht="17.25" customHeight="1" x14ac:dyDescent="0.2">
      <c r="A14" s="1122"/>
      <c r="B14" s="1126"/>
      <c r="C14" s="625" t="s">
        <v>176</v>
      </c>
      <c r="D14" s="1147"/>
      <c r="E14" s="1482">
        <v>31.7</v>
      </c>
      <c r="F14" s="1482"/>
      <c r="G14" s="1482">
        <v>39</v>
      </c>
      <c r="H14" s="1482"/>
      <c r="I14" s="1482">
        <v>46.3</v>
      </c>
      <c r="J14" s="1482"/>
      <c r="K14" s="1482">
        <v>39.5</v>
      </c>
      <c r="L14" s="1482"/>
      <c r="M14" s="1483">
        <v>24.9</v>
      </c>
      <c r="N14" s="1483"/>
      <c r="O14" s="1148"/>
      <c r="P14" s="1122"/>
    </row>
    <row r="15" spans="1:19" ht="12" customHeight="1" x14ac:dyDescent="0.2">
      <c r="A15" s="1122"/>
      <c r="B15" s="1126"/>
      <c r="C15" s="625" t="s">
        <v>177</v>
      </c>
      <c r="D15" s="1147"/>
      <c r="E15" s="1482">
        <v>296.8</v>
      </c>
      <c r="F15" s="1482"/>
      <c r="G15" s="1482">
        <v>284.5</v>
      </c>
      <c r="H15" s="1482"/>
      <c r="I15" s="1482">
        <v>306.10000000000002</v>
      </c>
      <c r="J15" s="1482"/>
      <c r="K15" s="1482">
        <v>308.5</v>
      </c>
      <c r="L15" s="1482"/>
      <c r="M15" s="1483">
        <v>253.5</v>
      </c>
      <c r="N15" s="1483"/>
      <c r="O15" s="1148"/>
      <c r="P15" s="1122"/>
    </row>
    <row r="16" spans="1:19" ht="17.25" customHeight="1" x14ac:dyDescent="0.2">
      <c r="A16" s="1122"/>
      <c r="B16" s="1126"/>
      <c r="C16" s="625" t="s">
        <v>178</v>
      </c>
      <c r="D16" s="1147"/>
      <c r="E16" s="1482">
        <v>154</v>
      </c>
      <c r="F16" s="1482"/>
      <c r="G16" s="1482">
        <v>154.19999999999999</v>
      </c>
      <c r="H16" s="1482"/>
      <c r="I16" s="1482">
        <v>184.1</v>
      </c>
      <c r="J16" s="1482"/>
      <c r="K16" s="1482">
        <v>195.5</v>
      </c>
      <c r="L16" s="1482"/>
      <c r="M16" s="1483">
        <v>175</v>
      </c>
      <c r="N16" s="1483"/>
      <c r="O16" s="1148"/>
      <c r="P16" s="1122"/>
    </row>
    <row r="17" spans="1:16" ht="12" customHeight="1" x14ac:dyDescent="0.2">
      <c r="A17" s="1122"/>
      <c r="B17" s="1126"/>
      <c r="C17" s="625" t="s">
        <v>179</v>
      </c>
      <c r="D17" s="1147"/>
      <c r="E17" s="1482">
        <v>174.4</v>
      </c>
      <c r="F17" s="1482"/>
      <c r="G17" s="1482">
        <v>169.3</v>
      </c>
      <c r="H17" s="1482"/>
      <c r="I17" s="1482">
        <v>168.3</v>
      </c>
      <c r="J17" s="1482"/>
      <c r="K17" s="1482">
        <v>152.6</v>
      </c>
      <c r="L17" s="1482"/>
      <c r="M17" s="1483">
        <v>103.4</v>
      </c>
      <c r="N17" s="1483"/>
      <c r="O17" s="1148"/>
      <c r="P17" s="1122"/>
    </row>
    <row r="18" spans="1:16" s="1146" customFormat="1" ht="17.25" customHeight="1" x14ac:dyDescent="0.2">
      <c r="A18" s="1144"/>
      <c r="B18" s="1145"/>
      <c r="C18" s="1448" t="s">
        <v>180</v>
      </c>
      <c r="D18" s="1448"/>
      <c r="E18" s="1484">
        <v>6.3</v>
      </c>
      <c r="F18" s="1484"/>
      <c r="G18" s="1484">
        <v>6.1</v>
      </c>
      <c r="H18" s="1484"/>
      <c r="I18" s="1484">
        <v>6.7</v>
      </c>
      <c r="J18" s="1484"/>
      <c r="K18" s="1484">
        <v>6.7</v>
      </c>
      <c r="L18" s="1484"/>
      <c r="M18" s="1485">
        <v>5.6</v>
      </c>
      <c r="N18" s="1485"/>
      <c r="O18" s="1150"/>
      <c r="P18" s="1144"/>
    </row>
    <row r="19" spans="1:16" ht="12" customHeight="1" x14ac:dyDescent="0.2">
      <c r="A19" s="1122"/>
      <c r="B19" s="1126"/>
      <c r="C19" s="625" t="s">
        <v>71</v>
      </c>
      <c r="D19" s="1147"/>
      <c r="E19" s="1482">
        <v>5.9</v>
      </c>
      <c r="F19" s="1482"/>
      <c r="G19" s="1482">
        <v>5.4</v>
      </c>
      <c r="H19" s="1482"/>
      <c r="I19" s="1482">
        <v>6</v>
      </c>
      <c r="J19" s="1482"/>
      <c r="K19" s="1482">
        <v>6.1</v>
      </c>
      <c r="L19" s="1482"/>
      <c r="M19" s="1483">
        <v>5.5</v>
      </c>
      <c r="N19" s="1483"/>
      <c r="O19" s="1148"/>
      <c r="P19" s="1122"/>
    </row>
    <row r="20" spans="1:16" ht="12" customHeight="1" x14ac:dyDescent="0.2">
      <c r="A20" s="1122"/>
      <c r="B20" s="1126"/>
      <c r="C20" s="625" t="s">
        <v>70</v>
      </c>
      <c r="D20" s="1147"/>
      <c r="E20" s="1482">
        <v>6.7</v>
      </c>
      <c r="F20" s="1482"/>
      <c r="G20" s="1482">
        <v>6.9</v>
      </c>
      <c r="H20" s="1482"/>
      <c r="I20" s="1482">
        <v>7.5</v>
      </c>
      <c r="J20" s="1482"/>
      <c r="K20" s="1482">
        <v>7.2</v>
      </c>
      <c r="L20" s="1482"/>
      <c r="M20" s="1483">
        <v>5.6</v>
      </c>
      <c r="N20" s="1483"/>
      <c r="O20" s="1148"/>
      <c r="P20" s="1122"/>
    </row>
    <row r="21" spans="1:16" s="1221" customFormat="1" ht="13.5" customHeight="1" x14ac:dyDescent="0.2">
      <c r="A21" s="1218"/>
      <c r="B21" s="1219"/>
      <c r="C21" s="1235" t="s">
        <v>181</v>
      </c>
      <c r="D21" s="1220"/>
      <c r="E21" s="1480">
        <v>0.8</v>
      </c>
      <c r="F21" s="1480"/>
      <c r="G21" s="1480">
        <v>1.5</v>
      </c>
      <c r="H21" s="1480"/>
      <c r="I21" s="1480">
        <v>1.5</v>
      </c>
      <c r="J21" s="1480"/>
      <c r="K21" s="1480">
        <v>1.1000000000000001</v>
      </c>
      <c r="L21" s="1480"/>
      <c r="M21" s="1481">
        <v>0.1</v>
      </c>
      <c r="N21" s="1481"/>
      <c r="O21" s="1220"/>
      <c r="P21" s="1218"/>
    </row>
    <row r="22" spans="1:16" ht="17.25" customHeight="1" x14ac:dyDescent="0.2">
      <c r="A22" s="1122"/>
      <c r="B22" s="1126"/>
      <c r="C22" s="625" t="s">
        <v>151</v>
      </c>
      <c r="D22" s="1147"/>
      <c r="E22" s="1482">
        <v>18.100000000000001</v>
      </c>
      <c r="F22" s="1482"/>
      <c r="G22" s="1482">
        <v>17.899999999999999</v>
      </c>
      <c r="H22" s="1482"/>
      <c r="I22" s="1482">
        <v>19.5</v>
      </c>
      <c r="J22" s="1482"/>
      <c r="K22" s="1482">
        <v>19.7</v>
      </c>
      <c r="L22" s="1482"/>
      <c r="M22" s="1483">
        <v>19.899999999999999</v>
      </c>
      <c r="N22" s="1483"/>
      <c r="O22" s="1148"/>
      <c r="P22" s="1122"/>
    </row>
    <row r="23" spans="1:16" ht="12" customHeight="1" x14ac:dyDescent="0.2">
      <c r="A23" s="1122"/>
      <c r="B23" s="1126"/>
      <c r="C23" s="625" t="s">
        <v>152</v>
      </c>
      <c r="D23" s="1118"/>
      <c r="E23" s="1482">
        <v>5.4</v>
      </c>
      <c r="F23" s="1482"/>
      <c r="G23" s="1482">
        <v>5.5</v>
      </c>
      <c r="H23" s="1482"/>
      <c r="I23" s="1482">
        <v>6.1</v>
      </c>
      <c r="J23" s="1482"/>
      <c r="K23" s="1482">
        <v>6.3</v>
      </c>
      <c r="L23" s="1482"/>
      <c r="M23" s="1483">
        <v>5.5</v>
      </c>
      <c r="N23" s="1483"/>
      <c r="O23" s="1148"/>
      <c r="P23" s="1122"/>
    </row>
    <row r="24" spans="1:16" ht="12" customHeight="1" x14ac:dyDescent="0.2">
      <c r="A24" s="1122"/>
      <c r="B24" s="1126"/>
      <c r="C24" s="625" t="s">
        <v>153</v>
      </c>
      <c r="D24" s="1118"/>
      <c r="E24" s="1482">
        <v>5.4</v>
      </c>
      <c r="F24" s="1482"/>
      <c r="G24" s="1482">
        <v>4.9000000000000004</v>
      </c>
      <c r="H24" s="1482"/>
      <c r="I24" s="1482">
        <v>5.4</v>
      </c>
      <c r="J24" s="1482"/>
      <c r="K24" s="1482">
        <v>5.2</v>
      </c>
      <c r="L24" s="1482"/>
      <c r="M24" s="1483">
        <v>3.9</v>
      </c>
      <c r="N24" s="1483"/>
      <c r="O24" s="1148"/>
      <c r="P24" s="1122"/>
    </row>
    <row r="25" spans="1:16" s="1223" customFormat="1" ht="17.25" customHeight="1" x14ac:dyDescent="0.2">
      <c r="A25" s="1222"/>
      <c r="B25" s="1135"/>
      <c r="C25" s="625" t="s">
        <v>182</v>
      </c>
      <c r="D25" s="1147"/>
      <c r="E25" s="1482">
        <v>6.2</v>
      </c>
      <c r="F25" s="1482"/>
      <c r="G25" s="1482">
        <v>6.6</v>
      </c>
      <c r="H25" s="1482"/>
      <c r="I25" s="1482">
        <v>7.1</v>
      </c>
      <c r="J25" s="1482"/>
      <c r="K25" s="1482">
        <v>6.8</v>
      </c>
      <c r="L25" s="1482"/>
      <c r="M25" s="1483">
        <v>5.6</v>
      </c>
      <c r="N25" s="1483"/>
      <c r="O25" s="1128"/>
      <c r="P25" s="1222"/>
    </row>
    <row r="26" spans="1:16" s="1223" customFormat="1" ht="12" customHeight="1" x14ac:dyDescent="0.2">
      <c r="A26" s="1222"/>
      <c r="B26" s="1135"/>
      <c r="C26" s="625" t="s">
        <v>183</v>
      </c>
      <c r="D26" s="1147"/>
      <c r="E26" s="1482">
        <v>4.7</v>
      </c>
      <c r="F26" s="1482"/>
      <c r="G26" s="1482">
        <v>4.8</v>
      </c>
      <c r="H26" s="1482"/>
      <c r="I26" s="1482">
        <v>5.2</v>
      </c>
      <c r="J26" s="1482"/>
      <c r="K26" s="1482">
        <v>6</v>
      </c>
      <c r="L26" s="1482"/>
      <c r="M26" s="1483">
        <v>4.7</v>
      </c>
      <c r="N26" s="1483"/>
      <c r="O26" s="1128"/>
      <c r="P26" s="1222"/>
    </row>
    <row r="27" spans="1:16" s="1223" customFormat="1" ht="12" customHeight="1" x14ac:dyDescent="0.2">
      <c r="A27" s="1222"/>
      <c r="B27" s="1135"/>
      <c r="C27" s="625" t="s">
        <v>184</v>
      </c>
      <c r="D27" s="1147"/>
      <c r="E27" s="1482">
        <v>7.1</v>
      </c>
      <c r="F27" s="1482"/>
      <c r="G27" s="1482">
        <v>6.4</v>
      </c>
      <c r="H27" s="1482"/>
      <c r="I27" s="1482">
        <v>7.1</v>
      </c>
      <c r="J27" s="1482"/>
      <c r="K27" s="1482">
        <v>7</v>
      </c>
      <c r="L27" s="1482"/>
      <c r="M27" s="1483">
        <v>6.5</v>
      </c>
      <c r="N27" s="1483"/>
      <c r="O27" s="1128"/>
      <c r="P27" s="1222"/>
    </row>
    <row r="28" spans="1:16" s="1223" customFormat="1" ht="12" customHeight="1" x14ac:dyDescent="0.2">
      <c r="A28" s="1222"/>
      <c r="B28" s="1135"/>
      <c r="C28" s="625" t="s">
        <v>185</v>
      </c>
      <c r="D28" s="1147"/>
      <c r="E28" s="1482">
        <v>6.9</v>
      </c>
      <c r="F28" s="1482"/>
      <c r="G28" s="1482">
        <v>7</v>
      </c>
      <c r="H28" s="1482"/>
      <c r="I28" s="1482">
        <v>7.3</v>
      </c>
      <c r="J28" s="1482"/>
      <c r="K28" s="1482">
        <v>6.4</v>
      </c>
      <c r="L28" s="1482"/>
      <c r="M28" s="1483">
        <v>3.3</v>
      </c>
      <c r="N28" s="1483"/>
      <c r="O28" s="1128"/>
      <c r="P28" s="1222"/>
    </row>
    <row r="29" spans="1:16" s="1223" customFormat="1" ht="12" customHeight="1" x14ac:dyDescent="0.2">
      <c r="A29" s="1222"/>
      <c r="B29" s="1135"/>
      <c r="C29" s="625" t="s">
        <v>186</v>
      </c>
      <c r="D29" s="1147"/>
      <c r="E29" s="1482">
        <v>6.7</v>
      </c>
      <c r="F29" s="1482"/>
      <c r="G29" s="1482">
        <v>5.3</v>
      </c>
      <c r="H29" s="1482"/>
      <c r="I29" s="1482">
        <v>6.8</v>
      </c>
      <c r="J29" s="1482"/>
      <c r="K29" s="1482">
        <v>7.5</v>
      </c>
      <c r="L29" s="1482"/>
      <c r="M29" s="1483">
        <v>7.4</v>
      </c>
      <c r="N29" s="1483"/>
      <c r="O29" s="1128"/>
      <c r="P29" s="1222"/>
    </row>
    <row r="30" spans="1:16" s="1223" customFormat="1" ht="12" customHeight="1" x14ac:dyDescent="0.2">
      <c r="A30" s="1222"/>
      <c r="B30" s="1135"/>
      <c r="C30" s="625" t="s">
        <v>127</v>
      </c>
      <c r="D30" s="1147"/>
      <c r="E30" s="1482">
        <v>8.1999999999999993</v>
      </c>
      <c r="F30" s="1482"/>
      <c r="G30" s="1482">
        <v>7.3</v>
      </c>
      <c r="H30" s="1482"/>
      <c r="I30" s="1482">
        <v>7.6</v>
      </c>
      <c r="J30" s="1482"/>
      <c r="K30" s="1482">
        <v>7.2</v>
      </c>
      <c r="L30" s="1482"/>
      <c r="M30" s="1483">
        <v>4.9000000000000004</v>
      </c>
      <c r="N30" s="1483"/>
      <c r="O30" s="1128"/>
      <c r="P30" s="1222"/>
    </row>
    <row r="31" spans="1:16" s="1223" customFormat="1" ht="12" customHeight="1" x14ac:dyDescent="0.2">
      <c r="A31" s="1222"/>
      <c r="B31" s="1135"/>
      <c r="C31" s="625" t="s">
        <v>128</v>
      </c>
      <c r="D31" s="1147"/>
      <c r="E31" s="1482">
        <v>6.9</v>
      </c>
      <c r="F31" s="1482"/>
      <c r="G31" s="1482">
        <v>6.9</v>
      </c>
      <c r="H31" s="1482"/>
      <c r="I31" s="1482">
        <v>7</v>
      </c>
      <c r="J31" s="1482"/>
      <c r="K31" s="1482">
        <v>5.6</v>
      </c>
      <c r="L31" s="1482"/>
      <c r="M31" s="1483">
        <v>6.7</v>
      </c>
      <c r="N31" s="1483"/>
      <c r="O31" s="1128"/>
      <c r="P31" s="1222"/>
    </row>
    <row r="32" spans="1:16" ht="17.25" customHeight="1" x14ac:dyDescent="0.2">
      <c r="A32" s="1122"/>
      <c r="B32" s="1126"/>
      <c r="C32" s="1448" t="s">
        <v>187</v>
      </c>
      <c r="D32" s="1448"/>
      <c r="E32" s="1484">
        <v>3.3</v>
      </c>
      <c r="F32" s="1484"/>
      <c r="G32" s="1484">
        <v>3.2</v>
      </c>
      <c r="H32" s="1484"/>
      <c r="I32" s="1484">
        <v>3.2</v>
      </c>
      <c r="J32" s="1484"/>
      <c r="K32" s="1484">
        <v>2.9</v>
      </c>
      <c r="L32" s="1484"/>
      <c r="M32" s="1485">
        <v>2.1</v>
      </c>
      <c r="N32" s="1485"/>
      <c r="O32" s="1148"/>
      <c r="P32" s="1122"/>
    </row>
    <row r="33" spans="1:16" s="1223" customFormat="1" ht="12.75" customHeight="1" x14ac:dyDescent="0.2">
      <c r="A33" s="1222"/>
      <c r="B33" s="1224"/>
      <c r="C33" s="625" t="s">
        <v>71</v>
      </c>
      <c r="D33" s="1147"/>
      <c r="E33" s="1460">
        <v>3.2</v>
      </c>
      <c r="F33" s="1460"/>
      <c r="G33" s="1460">
        <v>2.8</v>
      </c>
      <c r="H33" s="1460"/>
      <c r="I33" s="1460">
        <v>2.9</v>
      </c>
      <c r="J33" s="1460"/>
      <c r="K33" s="1460">
        <v>2.7</v>
      </c>
      <c r="L33" s="1460"/>
      <c r="M33" s="1461">
        <v>2.2000000000000002</v>
      </c>
      <c r="N33" s="1461"/>
      <c r="O33" s="1128"/>
      <c r="P33" s="1222"/>
    </row>
    <row r="34" spans="1:16" s="1223" customFormat="1" ht="12.75" customHeight="1" x14ac:dyDescent="0.2">
      <c r="A34" s="1222"/>
      <c r="B34" s="1224"/>
      <c r="C34" s="625" t="s">
        <v>70</v>
      </c>
      <c r="D34" s="1147"/>
      <c r="E34" s="1460">
        <v>3.4</v>
      </c>
      <c r="F34" s="1460"/>
      <c r="G34" s="1460">
        <v>3.6</v>
      </c>
      <c r="H34" s="1460"/>
      <c r="I34" s="1460">
        <v>3.5</v>
      </c>
      <c r="J34" s="1460"/>
      <c r="K34" s="1460">
        <v>3.1</v>
      </c>
      <c r="L34" s="1460"/>
      <c r="M34" s="1461">
        <v>2</v>
      </c>
      <c r="N34" s="1461"/>
      <c r="O34" s="1128"/>
      <c r="P34" s="1222"/>
    </row>
    <row r="35" spans="1:16" s="1221" customFormat="1" ht="13.5" customHeight="1" x14ac:dyDescent="0.2">
      <c r="A35" s="1218"/>
      <c r="B35" s="1219"/>
      <c r="C35" s="1235" t="s">
        <v>188</v>
      </c>
      <c r="D35" s="1220"/>
      <c r="E35" s="1480">
        <v>0.2</v>
      </c>
      <c r="F35" s="1480"/>
      <c r="G35" s="1480">
        <v>0.8</v>
      </c>
      <c r="H35" s="1480"/>
      <c r="I35" s="1480">
        <v>0.6</v>
      </c>
      <c r="J35" s="1480"/>
      <c r="K35" s="1480">
        <v>0.4</v>
      </c>
      <c r="L35" s="1480"/>
      <c r="M35" s="1481">
        <v>-0.2</v>
      </c>
      <c r="N35" s="1481"/>
      <c r="O35" s="1220"/>
      <c r="P35" s="1218"/>
    </row>
    <row r="36" spans="1:16" ht="10.5" customHeight="1" thickBot="1" x14ac:dyDescent="0.25">
      <c r="A36" s="1122"/>
      <c r="B36" s="1126"/>
      <c r="C36" s="1155"/>
      <c r="D36" s="1234"/>
      <c r="E36" s="1234"/>
      <c r="F36" s="1234"/>
      <c r="G36" s="1234"/>
      <c r="H36" s="1234"/>
      <c r="I36" s="1234"/>
      <c r="J36" s="1234"/>
      <c r="K36" s="1234"/>
      <c r="L36" s="1234"/>
      <c r="M36" s="1447"/>
      <c r="N36" s="1447"/>
      <c r="O36" s="1148"/>
      <c r="P36" s="1122"/>
    </row>
    <row r="37" spans="1:16" s="1134" customFormat="1" ht="13.5" customHeight="1" thickBot="1" x14ac:dyDescent="0.25">
      <c r="A37" s="1129"/>
      <c r="B37" s="1130"/>
      <c r="C37" s="1131" t="s">
        <v>575</v>
      </c>
      <c r="D37" s="1132"/>
      <c r="E37" s="1132"/>
      <c r="F37" s="1132"/>
      <c r="G37" s="1132"/>
      <c r="H37" s="1132"/>
      <c r="I37" s="1132"/>
      <c r="J37" s="1132"/>
      <c r="K37" s="1132"/>
      <c r="L37" s="1132"/>
      <c r="M37" s="1132"/>
      <c r="N37" s="1133"/>
      <c r="O37" s="1148"/>
      <c r="P37" s="1129"/>
    </row>
    <row r="38" spans="1:16" s="1134" customFormat="1" ht="3.75" customHeight="1" x14ac:dyDescent="0.2">
      <c r="A38" s="1129"/>
      <c r="B38" s="1130"/>
      <c r="C38" s="1442" t="s">
        <v>68</v>
      </c>
      <c r="D38" s="1442"/>
      <c r="E38" s="1156"/>
      <c r="F38" s="1156"/>
      <c r="G38" s="1156"/>
      <c r="H38" s="1156"/>
      <c r="I38" s="1156"/>
      <c r="J38" s="1156"/>
      <c r="K38" s="1156"/>
      <c r="L38" s="1156"/>
      <c r="M38" s="1156"/>
      <c r="N38" s="1156"/>
      <c r="O38" s="1148"/>
      <c r="P38" s="1129"/>
    </row>
    <row r="39" spans="1:16" ht="12.75" customHeight="1" x14ac:dyDescent="0.2">
      <c r="A39" s="1122"/>
      <c r="B39" s="1126"/>
      <c r="C39" s="1442"/>
      <c r="D39" s="1442"/>
      <c r="E39" s="1137" t="s">
        <v>34</v>
      </c>
      <c r="F39" s="1138" t="s">
        <v>34</v>
      </c>
      <c r="G39" s="1137">
        <v>2019</v>
      </c>
      <c r="H39" s="1138" t="s">
        <v>34</v>
      </c>
      <c r="I39" s="1139"/>
      <c r="J39" s="1138" t="s">
        <v>34</v>
      </c>
      <c r="K39" s="1140" t="s">
        <v>34</v>
      </c>
      <c r="L39" s="1141">
        <v>2020</v>
      </c>
      <c r="M39" s="1141" t="s">
        <v>34</v>
      </c>
      <c r="N39" s="1142"/>
      <c r="O39" s="1118"/>
      <c r="P39" s="1129"/>
    </row>
    <row r="40" spans="1:16" ht="12.75" customHeight="1" x14ac:dyDescent="0.2">
      <c r="A40" s="1122"/>
      <c r="B40" s="1126"/>
      <c r="C40" s="1143"/>
      <c r="D40" s="1143"/>
      <c r="E40" s="1443" t="str">
        <f>+E7</f>
        <v>2.º trimestre</v>
      </c>
      <c r="F40" s="1443"/>
      <c r="G40" s="1443" t="str">
        <f>+G7</f>
        <v>3.º trimestre</v>
      </c>
      <c r="H40" s="1443"/>
      <c r="I40" s="1443" t="str">
        <f>+I7</f>
        <v>4.º trimestre</v>
      </c>
      <c r="J40" s="1443"/>
      <c r="K40" s="1443" t="str">
        <f>+K7</f>
        <v>1.º trimestre</v>
      </c>
      <c r="L40" s="1443"/>
      <c r="M40" s="1443" t="str">
        <f>+M7</f>
        <v>2.º trimestre</v>
      </c>
      <c r="N40" s="1443"/>
      <c r="O40" s="1225"/>
      <c r="P40" s="1122"/>
    </row>
    <row r="41" spans="1:16" ht="15" customHeight="1" x14ac:dyDescent="0.2">
      <c r="A41" s="1122"/>
      <c r="B41" s="1126"/>
      <c r="C41" s="1448" t="s">
        <v>175</v>
      </c>
      <c r="D41" s="1448"/>
      <c r="E41" s="1478">
        <v>100</v>
      </c>
      <c r="F41" s="1478"/>
      <c r="G41" s="1478">
        <v>100</v>
      </c>
      <c r="H41" s="1478"/>
      <c r="I41" s="1478">
        <v>100</v>
      </c>
      <c r="J41" s="1478"/>
      <c r="K41" s="1479">
        <v>100</v>
      </c>
      <c r="L41" s="1479"/>
      <c r="M41" s="1479">
        <v>100</v>
      </c>
      <c r="N41" s="1479"/>
      <c r="O41" s="1226"/>
      <c r="P41" s="1122"/>
    </row>
    <row r="42" spans="1:16" s="1189" customFormat="1" ht="11.25" customHeight="1" x14ac:dyDescent="0.2">
      <c r="A42" s="1186"/>
      <c r="B42" s="1135"/>
      <c r="C42" s="628"/>
      <c r="D42" s="625" t="s">
        <v>70</v>
      </c>
      <c r="E42" s="1475">
        <v>52.8</v>
      </c>
      <c r="F42" s="1475"/>
      <c r="G42" s="1475">
        <v>55.2</v>
      </c>
      <c r="H42" s="1475"/>
      <c r="I42" s="1475">
        <v>55.2</v>
      </c>
      <c r="J42" s="1475"/>
      <c r="K42" s="1475">
        <v>53.7</v>
      </c>
      <c r="L42" s="1475"/>
      <c r="M42" s="1475">
        <v>49.4</v>
      </c>
      <c r="N42" s="1475"/>
      <c r="O42" s="1225"/>
      <c r="P42" s="1186"/>
    </row>
    <row r="43" spans="1:16" ht="11.25" customHeight="1" x14ac:dyDescent="0.2">
      <c r="A43" s="1122"/>
      <c r="B43" s="1126"/>
      <c r="C43" s="1227"/>
      <c r="D43" s="625" t="s">
        <v>151</v>
      </c>
      <c r="E43" s="1475">
        <v>19.8</v>
      </c>
      <c r="F43" s="1475"/>
      <c r="G43" s="1475">
        <v>21.6</v>
      </c>
      <c r="H43" s="1475"/>
      <c r="I43" s="1475">
        <v>20.8</v>
      </c>
      <c r="J43" s="1475"/>
      <c r="K43" s="1475">
        <v>20.399999999999999</v>
      </c>
      <c r="L43" s="1475"/>
      <c r="M43" s="1475">
        <v>21.5</v>
      </c>
      <c r="N43" s="1475"/>
      <c r="O43" s="1226"/>
      <c r="P43" s="1122"/>
    </row>
    <row r="44" spans="1:16" s="1164" customFormat="1" ht="13.5" customHeight="1" x14ac:dyDescent="0.2">
      <c r="A44" s="1161"/>
      <c r="B44" s="1162"/>
      <c r="C44" s="625" t="s">
        <v>182</v>
      </c>
      <c r="D44" s="631"/>
      <c r="E44" s="1477">
        <v>34.6</v>
      </c>
      <c r="F44" s="1477"/>
      <c r="G44" s="1477">
        <v>37.299999999999997</v>
      </c>
      <c r="H44" s="1477"/>
      <c r="I44" s="1477">
        <v>37.200000000000003</v>
      </c>
      <c r="J44" s="1477"/>
      <c r="K44" s="1477">
        <v>36.1</v>
      </c>
      <c r="L44" s="1477"/>
      <c r="M44" s="1477">
        <v>35.5</v>
      </c>
      <c r="N44" s="1477"/>
      <c r="O44" s="1228"/>
      <c r="P44" s="1161"/>
    </row>
    <row r="45" spans="1:16" s="1189" customFormat="1" ht="11.25" customHeight="1" x14ac:dyDescent="0.2">
      <c r="A45" s="1186"/>
      <c r="B45" s="1135"/>
      <c r="C45" s="628"/>
      <c r="D45" s="1235" t="s">
        <v>70</v>
      </c>
      <c r="E45" s="1475">
        <v>53.1</v>
      </c>
      <c r="F45" s="1475"/>
      <c r="G45" s="1475">
        <v>56.8</v>
      </c>
      <c r="H45" s="1475"/>
      <c r="I45" s="1475">
        <v>55.2</v>
      </c>
      <c r="J45" s="1475"/>
      <c r="K45" s="1475">
        <v>50.8</v>
      </c>
      <c r="L45" s="1475"/>
      <c r="M45" s="1475">
        <v>50.2</v>
      </c>
      <c r="N45" s="1475"/>
      <c r="O45" s="1171"/>
      <c r="P45" s="1186"/>
    </row>
    <row r="46" spans="1:16" s="1164" customFormat="1" ht="11.25" customHeight="1" x14ac:dyDescent="0.2">
      <c r="A46" s="1161"/>
      <c r="B46" s="1162"/>
      <c r="C46" s="625"/>
      <c r="D46" s="1235" t="s">
        <v>151</v>
      </c>
      <c r="E46" s="1475">
        <v>18.600000000000001</v>
      </c>
      <c r="F46" s="1475"/>
      <c r="G46" s="1475">
        <v>19.5</v>
      </c>
      <c r="H46" s="1475"/>
      <c r="I46" s="1475">
        <v>20.6</v>
      </c>
      <c r="J46" s="1475"/>
      <c r="K46" s="1475">
        <v>20.2</v>
      </c>
      <c r="L46" s="1475"/>
      <c r="M46" s="1475">
        <v>18.2</v>
      </c>
      <c r="N46" s="1475"/>
      <c r="O46" s="1228"/>
      <c r="P46" s="1161"/>
    </row>
    <row r="47" spans="1:16" s="1164" customFormat="1" ht="13.5" customHeight="1" x14ac:dyDescent="0.2">
      <c r="A47" s="1161"/>
      <c r="B47" s="1162"/>
      <c r="C47" s="625" t="s">
        <v>183</v>
      </c>
      <c r="D47" s="631"/>
      <c r="E47" s="1477">
        <v>16.5</v>
      </c>
      <c r="F47" s="1477"/>
      <c r="G47" s="1477">
        <v>17.399999999999999</v>
      </c>
      <c r="H47" s="1477"/>
      <c r="I47" s="1477">
        <v>16.7</v>
      </c>
      <c r="J47" s="1477"/>
      <c r="K47" s="1477">
        <v>19.399999999999999</v>
      </c>
      <c r="L47" s="1477"/>
      <c r="M47" s="1477">
        <v>18.2</v>
      </c>
      <c r="N47" s="1477"/>
      <c r="O47" s="1228"/>
      <c r="P47" s="1161"/>
    </row>
    <row r="48" spans="1:16" s="1189" customFormat="1" ht="11.25" customHeight="1" x14ac:dyDescent="0.2">
      <c r="A48" s="1186"/>
      <c r="B48" s="1135"/>
      <c r="C48" s="628"/>
      <c r="D48" s="1235" t="s">
        <v>70</v>
      </c>
      <c r="E48" s="1475">
        <v>54.7</v>
      </c>
      <c r="F48" s="1475"/>
      <c r="G48" s="1475">
        <v>51.9</v>
      </c>
      <c r="H48" s="1475"/>
      <c r="I48" s="1475">
        <v>57.8</v>
      </c>
      <c r="J48" s="1475"/>
      <c r="K48" s="1475">
        <v>62.7</v>
      </c>
      <c r="L48" s="1475"/>
      <c r="M48" s="1475">
        <v>52.2</v>
      </c>
      <c r="N48" s="1475"/>
      <c r="O48" s="1171"/>
      <c r="P48" s="1186"/>
    </row>
    <row r="49" spans="1:16" s="1164" customFormat="1" ht="11.25" customHeight="1" x14ac:dyDescent="0.2">
      <c r="A49" s="1161"/>
      <c r="B49" s="1162"/>
      <c r="C49" s="625"/>
      <c r="D49" s="1235" t="s">
        <v>151</v>
      </c>
      <c r="E49" s="1475">
        <v>17.2</v>
      </c>
      <c r="F49" s="1475"/>
      <c r="G49" s="1475">
        <v>24.9</v>
      </c>
      <c r="H49" s="1475"/>
      <c r="I49" s="1475">
        <v>19.2</v>
      </c>
      <c r="J49" s="1475"/>
      <c r="K49" s="1475">
        <v>26.5</v>
      </c>
      <c r="L49" s="1475"/>
      <c r="M49" s="1475">
        <v>24.7</v>
      </c>
      <c r="N49" s="1475"/>
      <c r="O49" s="1228"/>
      <c r="P49" s="1161"/>
    </row>
    <row r="50" spans="1:16" s="1164" customFormat="1" ht="13.5" customHeight="1" x14ac:dyDescent="0.2">
      <c r="A50" s="1161"/>
      <c r="B50" s="1162"/>
      <c r="C50" s="625" t="s">
        <v>58</v>
      </c>
      <c r="D50" s="631"/>
      <c r="E50" s="1477">
        <v>31</v>
      </c>
      <c r="F50" s="1477"/>
      <c r="G50" s="1477">
        <v>28.2</v>
      </c>
      <c r="H50" s="1477"/>
      <c r="I50" s="1477">
        <v>29.2</v>
      </c>
      <c r="J50" s="1477"/>
      <c r="K50" s="1477">
        <v>28.8</v>
      </c>
      <c r="L50" s="1477"/>
      <c r="M50" s="1477">
        <v>31.6</v>
      </c>
      <c r="N50" s="1477"/>
      <c r="O50" s="1163"/>
      <c r="P50" s="1161"/>
    </row>
    <row r="51" spans="1:16" s="1189" customFormat="1" ht="11.25" customHeight="1" x14ac:dyDescent="0.2">
      <c r="A51" s="1186"/>
      <c r="B51" s="1135"/>
      <c r="C51" s="628"/>
      <c r="D51" s="1235" t="s">
        <v>70</v>
      </c>
      <c r="E51" s="1475">
        <v>53.9</v>
      </c>
      <c r="F51" s="1475"/>
      <c r="G51" s="1475">
        <v>58</v>
      </c>
      <c r="H51" s="1475"/>
      <c r="I51" s="1475">
        <v>57.6</v>
      </c>
      <c r="J51" s="1475"/>
      <c r="K51" s="1475">
        <v>54.4</v>
      </c>
      <c r="L51" s="1475"/>
      <c r="M51" s="1475">
        <v>49.2</v>
      </c>
      <c r="N51" s="1475"/>
      <c r="O51" s="1143"/>
      <c r="P51" s="1186"/>
    </row>
    <row r="52" spans="1:16" s="1164" customFormat="1" ht="11.25" customHeight="1" x14ac:dyDescent="0.2">
      <c r="A52" s="1161"/>
      <c r="B52" s="1162"/>
      <c r="C52" s="625"/>
      <c r="D52" s="1235" t="s">
        <v>151</v>
      </c>
      <c r="E52" s="1475">
        <v>20.399999999999999</v>
      </c>
      <c r="F52" s="1475"/>
      <c r="G52" s="1475">
        <v>22</v>
      </c>
      <c r="H52" s="1475"/>
      <c r="I52" s="1475">
        <v>21.9</v>
      </c>
      <c r="J52" s="1475"/>
      <c r="K52" s="1475">
        <v>16.899999999999999</v>
      </c>
      <c r="L52" s="1475"/>
      <c r="M52" s="1475">
        <v>21.9</v>
      </c>
      <c r="N52" s="1475"/>
      <c r="O52" s="1163"/>
      <c r="P52" s="1161"/>
    </row>
    <row r="53" spans="1:16" s="1164" customFormat="1" ht="13.5" customHeight="1" x14ac:dyDescent="0.2">
      <c r="A53" s="1161"/>
      <c r="B53" s="1162"/>
      <c r="C53" s="625" t="s">
        <v>185</v>
      </c>
      <c r="D53" s="631"/>
      <c r="E53" s="1477">
        <v>7.2</v>
      </c>
      <c r="F53" s="1477"/>
      <c r="G53" s="1477">
        <v>7.5</v>
      </c>
      <c r="H53" s="1477"/>
      <c r="I53" s="1477">
        <v>7.1</v>
      </c>
      <c r="J53" s="1477"/>
      <c r="K53" s="1477">
        <v>6.3</v>
      </c>
      <c r="L53" s="1477"/>
      <c r="M53" s="1477">
        <v>3.9</v>
      </c>
      <c r="N53" s="1477"/>
      <c r="O53" s="1163"/>
      <c r="P53" s="1161"/>
    </row>
    <row r="54" spans="1:16" s="1189" customFormat="1" ht="11.25" customHeight="1" x14ac:dyDescent="0.2">
      <c r="A54" s="1186"/>
      <c r="B54" s="1229"/>
      <c r="C54" s="628"/>
      <c r="D54" s="1235" t="s">
        <v>70</v>
      </c>
      <c r="E54" s="1475">
        <v>49.6</v>
      </c>
      <c r="F54" s="1475"/>
      <c r="G54" s="1475">
        <v>51.9</v>
      </c>
      <c r="H54" s="1475"/>
      <c r="I54" s="1475">
        <v>50.2</v>
      </c>
      <c r="J54" s="1475"/>
      <c r="K54" s="1475">
        <v>52.1</v>
      </c>
      <c r="L54" s="1475"/>
      <c r="M54" s="1475">
        <v>42.6</v>
      </c>
      <c r="N54" s="1475"/>
      <c r="O54" s="1143"/>
      <c r="P54" s="1186"/>
    </row>
    <row r="55" spans="1:16" s="1164" customFormat="1" ht="11.25" customHeight="1" x14ac:dyDescent="0.2">
      <c r="A55" s="1161"/>
      <c r="B55" s="1162"/>
      <c r="C55" s="625"/>
      <c r="D55" s="1235" t="s">
        <v>151</v>
      </c>
      <c r="E55" s="1475">
        <v>16.899999999999999</v>
      </c>
      <c r="F55" s="1475"/>
      <c r="G55" s="1475">
        <v>18.3</v>
      </c>
      <c r="H55" s="1475"/>
      <c r="I55" s="1475">
        <v>19.5</v>
      </c>
      <c r="J55" s="1475"/>
      <c r="K55" s="1475">
        <v>15.5</v>
      </c>
      <c r="L55" s="1475"/>
      <c r="M55" s="1475">
        <v>21.3</v>
      </c>
      <c r="N55" s="1475"/>
      <c r="O55" s="1163"/>
      <c r="P55" s="1161"/>
    </row>
    <row r="56" spans="1:16" s="1164" customFormat="1" ht="13.5" customHeight="1" x14ac:dyDescent="0.2">
      <c r="A56" s="1161"/>
      <c r="B56" s="1162"/>
      <c r="C56" s="625" t="s">
        <v>186</v>
      </c>
      <c r="D56" s="631"/>
      <c r="E56" s="1477">
        <v>4.7</v>
      </c>
      <c r="F56" s="1477"/>
      <c r="G56" s="1477">
        <v>3.8</v>
      </c>
      <c r="H56" s="1477"/>
      <c r="I56" s="1477">
        <v>4.4000000000000004</v>
      </c>
      <c r="J56" s="1477"/>
      <c r="K56" s="1477">
        <v>4.7</v>
      </c>
      <c r="L56" s="1477"/>
      <c r="M56" s="1477">
        <v>5.6</v>
      </c>
      <c r="N56" s="1477"/>
      <c r="O56" s="1163"/>
      <c r="P56" s="1161"/>
    </row>
    <row r="57" spans="1:16" s="1189" customFormat="1" ht="11.25" customHeight="1" x14ac:dyDescent="0.2">
      <c r="A57" s="1186"/>
      <c r="B57" s="1229"/>
      <c r="C57" s="628"/>
      <c r="D57" s="1235" t="s">
        <v>70</v>
      </c>
      <c r="E57" s="1475">
        <v>43.5</v>
      </c>
      <c r="F57" s="1475"/>
      <c r="G57" s="1475">
        <v>47.6</v>
      </c>
      <c r="H57" s="1475"/>
      <c r="I57" s="1475">
        <v>46.8</v>
      </c>
      <c r="J57" s="1475"/>
      <c r="K57" s="1475">
        <v>44.8</v>
      </c>
      <c r="L57" s="1475"/>
      <c r="M57" s="1475">
        <v>45.2</v>
      </c>
      <c r="N57" s="1475"/>
      <c r="O57" s="1143"/>
      <c r="P57" s="1186"/>
    </row>
    <row r="58" spans="1:16" s="1164" customFormat="1" ht="11.25" customHeight="1" x14ac:dyDescent="0.2">
      <c r="A58" s="1161"/>
      <c r="B58" s="1162"/>
      <c r="C58" s="625"/>
      <c r="D58" s="1235" t="s">
        <v>151</v>
      </c>
      <c r="E58" s="1475">
        <v>27.9</v>
      </c>
      <c r="F58" s="1475"/>
      <c r="G58" s="1475">
        <v>19.399999999999999</v>
      </c>
      <c r="H58" s="1475"/>
      <c r="I58" s="1475">
        <v>20.8</v>
      </c>
      <c r="J58" s="1475"/>
      <c r="K58" s="1475">
        <v>21.8</v>
      </c>
      <c r="L58" s="1475"/>
      <c r="M58" s="1475">
        <v>26.8</v>
      </c>
      <c r="N58" s="1475"/>
      <c r="O58" s="1163"/>
      <c r="P58" s="1161"/>
    </row>
    <row r="59" spans="1:16" s="1164" customFormat="1" ht="13.5" customHeight="1" x14ac:dyDescent="0.2">
      <c r="A59" s="1161"/>
      <c r="B59" s="1162"/>
      <c r="C59" s="625" t="s">
        <v>127</v>
      </c>
      <c r="D59" s="631"/>
      <c r="E59" s="1477">
        <v>3.1</v>
      </c>
      <c r="F59" s="1477"/>
      <c r="G59" s="1477">
        <v>2.8</v>
      </c>
      <c r="H59" s="1477"/>
      <c r="I59" s="1477">
        <v>2.6</v>
      </c>
      <c r="J59" s="1477"/>
      <c r="K59" s="1477">
        <v>2.5</v>
      </c>
      <c r="L59" s="1477"/>
      <c r="M59" s="1477">
        <v>2.1</v>
      </c>
      <c r="N59" s="1477"/>
      <c r="O59" s="1163"/>
      <c r="P59" s="1161"/>
    </row>
    <row r="60" spans="1:16" s="1189" customFormat="1" ht="11.25" customHeight="1" x14ac:dyDescent="0.2">
      <c r="A60" s="1186"/>
      <c r="B60" s="1229"/>
      <c r="C60" s="628"/>
      <c r="D60" s="1235" t="s">
        <v>70</v>
      </c>
      <c r="E60" s="1475">
        <v>51.5</v>
      </c>
      <c r="F60" s="1475"/>
      <c r="G60" s="1475">
        <v>51.1</v>
      </c>
      <c r="H60" s="1475"/>
      <c r="I60" s="1475">
        <v>40.700000000000003</v>
      </c>
      <c r="J60" s="1475"/>
      <c r="K60" s="1475">
        <v>40.200000000000003</v>
      </c>
      <c r="L60" s="1475"/>
      <c r="M60" s="1475">
        <v>36.200000000000003</v>
      </c>
      <c r="N60" s="1475"/>
      <c r="O60" s="1143"/>
      <c r="P60" s="1186"/>
    </row>
    <row r="61" spans="1:16" s="1164" customFormat="1" ht="11.25" customHeight="1" x14ac:dyDescent="0.2">
      <c r="A61" s="1161"/>
      <c r="B61" s="1162"/>
      <c r="C61" s="625"/>
      <c r="D61" s="1235" t="s">
        <v>151</v>
      </c>
      <c r="E61" s="1475">
        <v>34</v>
      </c>
      <c r="F61" s="1475"/>
      <c r="G61" s="1475">
        <v>29.3</v>
      </c>
      <c r="H61" s="1475"/>
      <c r="I61" s="1475">
        <v>27.5</v>
      </c>
      <c r="J61" s="1475"/>
      <c r="K61" s="1475">
        <v>26.4</v>
      </c>
      <c r="L61" s="1475"/>
      <c r="M61" s="1475">
        <v>29.3</v>
      </c>
      <c r="N61" s="1475"/>
      <c r="O61" s="1163"/>
      <c r="P61" s="1161"/>
    </row>
    <row r="62" spans="1:16" ht="13.5" customHeight="1" x14ac:dyDescent="0.2">
      <c r="A62" s="1122"/>
      <c r="B62" s="1162"/>
      <c r="C62" s="625" t="s">
        <v>128</v>
      </c>
      <c r="D62" s="631"/>
      <c r="E62" s="1477">
        <v>2.9</v>
      </c>
      <c r="F62" s="1477"/>
      <c r="G62" s="1477">
        <v>3</v>
      </c>
      <c r="H62" s="1477"/>
      <c r="I62" s="1477">
        <v>2.7</v>
      </c>
      <c r="J62" s="1477"/>
      <c r="K62" s="1477">
        <v>2.2000000000000002</v>
      </c>
      <c r="L62" s="1477"/>
      <c r="M62" s="1477">
        <v>3.1</v>
      </c>
      <c r="N62" s="1477"/>
      <c r="O62" s="1148"/>
      <c r="P62" s="1122"/>
    </row>
    <row r="63" spans="1:16" s="1189" customFormat="1" ht="11.25" customHeight="1" x14ac:dyDescent="0.2">
      <c r="A63" s="1186"/>
      <c r="B63" s="1229"/>
      <c r="C63" s="628"/>
      <c r="D63" s="1235" t="s">
        <v>70</v>
      </c>
      <c r="E63" s="1475">
        <v>48.4</v>
      </c>
      <c r="F63" s="1475"/>
      <c r="G63" s="1475">
        <v>52.6</v>
      </c>
      <c r="H63" s="1475"/>
      <c r="I63" s="1475">
        <v>53.1</v>
      </c>
      <c r="J63" s="1475"/>
      <c r="K63" s="1475">
        <v>50</v>
      </c>
      <c r="L63" s="1475"/>
      <c r="M63" s="1475">
        <v>51.2</v>
      </c>
      <c r="N63" s="1475"/>
      <c r="O63" s="1143"/>
      <c r="P63" s="1186"/>
    </row>
    <row r="64" spans="1:16" ht="11.25" customHeight="1" x14ac:dyDescent="0.2">
      <c r="A64" s="1122"/>
      <c r="B64" s="1162"/>
      <c r="C64" s="625"/>
      <c r="D64" s="1235" t="s">
        <v>151</v>
      </c>
      <c r="E64" s="1475">
        <v>23.2</v>
      </c>
      <c r="F64" s="1475"/>
      <c r="G64" s="1475">
        <v>26.8</v>
      </c>
      <c r="H64" s="1475"/>
      <c r="I64" s="1475">
        <v>19.8</v>
      </c>
      <c r="J64" s="1475"/>
      <c r="K64" s="1475">
        <v>18.399999999999999</v>
      </c>
      <c r="L64" s="1475"/>
      <c r="M64" s="1475">
        <v>22.1</v>
      </c>
      <c r="N64" s="1475"/>
      <c r="O64" s="1148"/>
      <c r="P64" s="1122"/>
    </row>
    <row r="65" spans="1:16" s="690" customFormat="1" ht="12" customHeight="1" x14ac:dyDescent="0.2">
      <c r="A65" s="705"/>
      <c r="B65" s="706"/>
      <c r="C65" s="707" t="s">
        <v>454</v>
      </c>
      <c r="D65" s="708"/>
      <c r="E65" s="709"/>
      <c r="F65" s="1167"/>
      <c r="G65" s="709"/>
      <c r="H65" s="1167"/>
      <c r="I65" s="709"/>
      <c r="J65" s="1167"/>
      <c r="K65" s="709"/>
      <c r="L65" s="1167"/>
      <c r="M65" s="709"/>
      <c r="N65" s="1167"/>
      <c r="O65" s="710"/>
      <c r="P65" s="701"/>
    </row>
    <row r="66" spans="1:16" s="1232" customFormat="1" ht="13.5" customHeight="1" x14ac:dyDescent="0.2">
      <c r="A66" s="1230"/>
      <c r="B66" s="1162"/>
      <c r="C66" s="1169" t="s">
        <v>376</v>
      </c>
      <c r="D66" s="628"/>
      <c r="E66" s="1476" t="s">
        <v>87</v>
      </c>
      <c r="F66" s="1476"/>
      <c r="G66" s="1476"/>
      <c r="H66" s="1476"/>
      <c r="I66" s="1476"/>
      <c r="J66" s="1476"/>
      <c r="K66" s="1476"/>
      <c r="L66" s="1476"/>
      <c r="M66" s="1476"/>
      <c r="N66" s="1476"/>
      <c r="O66" s="1231"/>
      <c r="P66" s="1230"/>
    </row>
    <row r="67" spans="1:16" ht="13.5" customHeight="1" x14ac:dyDescent="0.2">
      <c r="A67" s="1122"/>
      <c r="B67" s="1233">
        <v>8</v>
      </c>
      <c r="C67" s="1441">
        <v>44105</v>
      </c>
      <c r="D67" s="1441"/>
      <c r="E67" s="1118"/>
      <c r="F67" s="1118"/>
      <c r="G67" s="1118"/>
      <c r="H67" s="1118"/>
      <c r="I67" s="1118"/>
      <c r="J67" s="1118"/>
      <c r="K67" s="1118"/>
      <c r="L67" s="1118"/>
      <c r="M67" s="1118"/>
      <c r="N67" s="1118"/>
      <c r="O67" s="1207"/>
      <c r="P67" s="1122"/>
    </row>
  </sheetData>
  <mergeCells count="281">
    <mergeCell ref="I1:N1"/>
    <mergeCell ref="M3:N3"/>
    <mergeCell ref="C5:D6"/>
    <mergeCell ref="E7:F7"/>
    <mergeCell ref="G7:H7"/>
    <mergeCell ref="I7:J7"/>
    <mergeCell ref="K7:L7"/>
    <mergeCell ref="M7:N7"/>
    <mergeCell ref="C8:D8"/>
    <mergeCell ref="E8:F8"/>
    <mergeCell ref="G8:H8"/>
    <mergeCell ref="I8:J8"/>
    <mergeCell ref="K8:L8"/>
    <mergeCell ref="M8:N8"/>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C18:D18"/>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E30:F30"/>
    <mergeCell ref="G30:H30"/>
    <mergeCell ref="I30:J30"/>
    <mergeCell ref="K30:L30"/>
    <mergeCell ref="M30:N30"/>
    <mergeCell ref="E31:F31"/>
    <mergeCell ref="G31:H31"/>
    <mergeCell ref="I31:J31"/>
    <mergeCell ref="K31:L31"/>
    <mergeCell ref="M31:N31"/>
    <mergeCell ref="C32:D32"/>
    <mergeCell ref="E32:F32"/>
    <mergeCell ref="G32:H32"/>
    <mergeCell ref="I32:J32"/>
    <mergeCell ref="K32:L32"/>
    <mergeCell ref="M32:N32"/>
    <mergeCell ref="E33:F33"/>
    <mergeCell ref="G33:H33"/>
    <mergeCell ref="I33:J33"/>
    <mergeCell ref="K33:L33"/>
    <mergeCell ref="M33:N33"/>
    <mergeCell ref="E34:F34"/>
    <mergeCell ref="G34:H34"/>
    <mergeCell ref="I34:J34"/>
    <mergeCell ref="K34:L34"/>
    <mergeCell ref="M34:N34"/>
    <mergeCell ref="E35:F35"/>
    <mergeCell ref="G35:H35"/>
    <mergeCell ref="I35:J35"/>
    <mergeCell ref="K35:L35"/>
    <mergeCell ref="M35:N35"/>
    <mergeCell ref="M36:N36"/>
    <mergeCell ref="C38:D39"/>
    <mergeCell ref="E40:F40"/>
    <mergeCell ref="G40:H40"/>
    <mergeCell ref="I40:J40"/>
    <mergeCell ref="K40:L40"/>
    <mergeCell ref="M40:N40"/>
    <mergeCell ref="C41:D41"/>
    <mergeCell ref="E41:F41"/>
    <mergeCell ref="G41:H41"/>
    <mergeCell ref="I41:J41"/>
    <mergeCell ref="K41:L41"/>
    <mergeCell ref="M41:N41"/>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E62:F62"/>
    <mergeCell ref="G62:H62"/>
    <mergeCell ref="I62:J62"/>
    <mergeCell ref="K62:L62"/>
    <mergeCell ref="M62:N62"/>
    <mergeCell ref="E63:F63"/>
    <mergeCell ref="G63:H63"/>
    <mergeCell ref="I63:J63"/>
    <mergeCell ref="K63:L63"/>
    <mergeCell ref="M63:N63"/>
    <mergeCell ref="C67:D67"/>
    <mergeCell ref="E64:F64"/>
    <mergeCell ref="G64:H64"/>
    <mergeCell ref="I64:J64"/>
    <mergeCell ref="K64:L64"/>
    <mergeCell ref="M64:N64"/>
    <mergeCell ref="E66:N66"/>
  </mergeCells>
  <conditionalFormatting sqref="E7:N7 E40:N40">
    <cfRule type="cellIs" dxfId="390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S62"/>
  <sheetViews>
    <sheetView zoomScaleNormal="100" workbookViewId="0"/>
  </sheetViews>
  <sheetFormatPr defaultRowHeight="12.75" x14ac:dyDescent="0.2"/>
  <cols>
    <col min="1" max="1" width="1" style="129" customWidth="1"/>
    <col min="2" max="2" width="2.5703125" style="129" customWidth="1"/>
    <col min="3" max="3" width="1" style="129" customWidth="1"/>
    <col min="4" max="4" width="24.7109375" style="129" customWidth="1"/>
    <col min="5" max="17" width="5.42578125" style="129" customWidth="1"/>
    <col min="18" max="18" width="2.5703125" style="129" customWidth="1"/>
    <col min="19" max="19" width="1" style="129" customWidth="1"/>
    <col min="20" max="16384" width="9.140625" style="129"/>
  </cols>
  <sheetData>
    <row r="1" spans="1:19" ht="13.5" customHeight="1" x14ac:dyDescent="0.2">
      <c r="A1" s="128"/>
      <c r="B1" s="1488" t="s">
        <v>377</v>
      </c>
      <c r="C1" s="1488"/>
      <c r="D1" s="1488"/>
      <c r="E1" s="130"/>
      <c r="F1" s="130"/>
      <c r="G1" s="130"/>
      <c r="H1" s="130"/>
      <c r="I1" s="130"/>
      <c r="J1" s="130"/>
      <c r="K1" s="130"/>
      <c r="L1" s="130"/>
      <c r="M1" s="130"/>
      <c r="N1" s="130"/>
      <c r="O1" s="130"/>
      <c r="P1" s="130"/>
      <c r="Q1" s="130"/>
      <c r="R1" s="130"/>
      <c r="S1" s="128"/>
    </row>
    <row r="2" spans="1:19" ht="6" customHeight="1" x14ac:dyDescent="0.2">
      <c r="A2" s="128"/>
      <c r="B2" s="1078"/>
      <c r="C2" s="1078"/>
      <c r="D2" s="1078"/>
      <c r="E2" s="206"/>
      <c r="F2" s="206"/>
      <c r="G2" s="206"/>
      <c r="H2" s="206"/>
      <c r="I2" s="206"/>
      <c r="J2" s="206"/>
      <c r="K2" s="206"/>
      <c r="L2" s="206"/>
      <c r="M2" s="206"/>
      <c r="N2" s="206"/>
      <c r="O2" s="206"/>
      <c r="P2" s="206"/>
      <c r="Q2" s="206"/>
      <c r="R2" s="207"/>
      <c r="S2" s="130"/>
    </row>
    <row r="3" spans="1:19" ht="10.5" customHeight="1" thickBot="1" x14ac:dyDescent="0.25">
      <c r="A3" s="128"/>
      <c r="B3" s="130"/>
      <c r="C3" s="130"/>
      <c r="D3" s="130"/>
      <c r="E3" s="476"/>
      <c r="F3" s="476"/>
      <c r="G3" s="130"/>
      <c r="H3" s="130"/>
      <c r="I3" s="130"/>
      <c r="J3" s="130"/>
      <c r="K3" s="130"/>
      <c r="L3" s="130"/>
      <c r="M3" s="130"/>
      <c r="N3" s="130"/>
      <c r="O3" s="130"/>
      <c r="P3" s="476"/>
      <c r="Q3" s="476" t="s">
        <v>69</v>
      </c>
      <c r="R3" s="208"/>
      <c r="S3" s="130"/>
    </row>
    <row r="4" spans="1:19" ht="13.5" customHeight="1" thickBot="1" x14ac:dyDescent="0.25">
      <c r="A4" s="128"/>
      <c r="B4" s="130"/>
      <c r="C4" s="341" t="s">
        <v>378</v>
      </c>
      <c r="D4" s="344"/>
      <c r="E4" s="345"/>
      <c r="F4" s="345"/>
      <c r="G4" s="345"/>
      <c r="H4" s="345"/>
      <c r="I4" s="345"/>
      <c r="J4" s="345"/>
      <c r="K4" s="345"/>
      <c r="L4" s="345"/>
      <c r="M4" s="345"/>
      <c r="N4" s="345"/>
      <c r="O4" s="345"/>
      <c r="P4" s="345"/>
      <c r="Q4" s="346"/>
      <c r="R4" s="208"/>
      <c r="S4" s="130"/>
    </row>
    <row r="5" spans="1:19" ht="12" customHeight="1" x14ac:dyDescent="0.2">
      <c r="A5" s="128"/>
      <c r="B5" s="130"/>
      <c r="C5" s="747" t="s">
        <v>77</v>
      </c>
      <c r="D5" s="747"/>
      <c r="E5" s="170"/>
      <c r="F5" s="170"/>
      <c r="G5" s="170"/>
      <c r="H5" s="170"/>
      <c r="I5" s="170"/>
      <c r="J5" s="170"/>
      <c r="K5" s="170"/>
      <c r="L5" s="170"/>
      <c r="M5" s="170"/>
      <c r="N5" s="170"/>
      <c r="O5" s="170"/>
      <c r="P5" s="170"/>
      <c r="Q5" s="170"/>
      <c r="R5" s="208"/>
      <c r="S5" s="130"/>
    </row>
    <row r="6" spans="1:19" s="1080" customFormat="1" ht="13.5" customHeight="1" x14ac:dyDescent="0.2">
      <c r="A6" s="154"/>
      <c r="B6" s="163"/>
      <c r="C6" s="1489" t="s">
        <v>124</v>
      </c>
      <c r="D6" s="1490"/>
      <c r="E6" s="1490"/>
      <c r="F6" s="1490"/>
      <c r="G6" s="1490"/>
      <c r="H6" s="1490"/>
      <c r="I6" s="1490"/>
      <c r="J6" s="1490"/>
      <c r="K6" s="1490"/>
      <c r="L6" s="1490"/>
      <c r="M6" s="1490"/>
      <c r="N6" s="1490"/>
      <c r="O6" s="1490"/>
      <c r="P6" s="1490"/>
      <c r="Q6" s="1491"/>
      <c r="R6" s="208"/>
      <c r="S6" s="1079"/>
    </row>
    <row r="7" spans="1:19" s="1080" customFormat="1" ht="3.75" customHeight="1" x14ac:dyDescent="0.2">
      <c r="A7" s="154"/>
      <c r="B7" s="163"/>
      <c r="C7" s="1081"/>
      <c r="D7" s="1081"/>
      <c r="E7" s="1082"/>
      <c r="F7" s="1082"/>
      <c r="G7" s="1082"/>
      <c r="H7" s="1082"/>
      <c r="I7" s="1082"/>
      <c r="J7" s="1082"/>
      <c r="K7" s="1082"/>
      <c r="L7" s="1082"/>
      <c r="M7" s="1082"/>
      <c r="N7" s="1082"/>
      <c r="O7" s="1082"/>
      <c r="P7" s="1082"/>
      <c r="Q7" s="1082"/>
      <c r="R7" s="208"/>
      <c r="S7" s="1079"/>
    </row>
    <row r="8" spans="1:19" s="1080" customFormat="1" ht="13.5" customHeight="1" x14ac:dyDescent="0.2">
      <c r="A8" s="154"/>
      <c r="B8" s="163"/>
      <c r="C8" s="1082"/>
      <c r="D8" s="1082"/>
      <c r="E8" s="1492">
        <v>2019</v>
      </c>
      <c r="F8" s="1492"/>
      <c r="G8" s="1492"/>
      <c r="H8" s="1492"/>
      <c r="I8" s="1493">
        <v>2020</v>
      </c>
      <c r="J8" s="1492"/>
      <c r="K8" s="1492"/>
      <c r="L8" s="1492"/>
      <c r="M8" s="1492"/>
      <c r="N8" s="1492"/>
      <c r="O8" s="1492"/>
      <c r="P8" s="1492"/>
      <c r="Q8" s="1492"/>
      <c r="R8" s="208"/>
      <c r="S8" s="1079"/>
    </row>
    <row r="9" spans="1:19" ht="12.75" customHeight="1" x14ac:dyDescent="0.2">
      <c r="A9" s="128"/>
      <c r="B9" s="130"/>
      <c r="C9" s="1494"/>
      <c r="D9" s="1494"/>
      <c r="E9" s="1083" t="s">
        <v>95</v>
      </c>
      <c r="F9" s="1083" t="s">
        <v>94</v>
      </c>
      <c r="G9" s="1083" t="s">
        <v>93</v>
      </c>
      <c r="H9" s="1083" t="s">
        <v>512</v>
      </c>
      <c r="I9" s="1083" t="s">
        <v>92</v>
      </c>
      <c r="J9" s="1083" t="s">
        <v>513</v>
      </c>
      <c r="K9" s="1083" t="s">
        <v>101</v>
      </c>
      <c r="L9" s="1083" t="s">
        <v>100</v>
      </c>
      <c r="M9" s="1083" t="s">
        <v>99</v>
      </c>
      <c r="N9" s="1084" t="s">
        <v>98</v>
      </c>
      <c r="O9" s="1084" t="s">
        <v>97</v>
      </c>
      <c r="P9" s="1083" t="s">
        <v>96</v>
      </c>
      <c r="Q9" s="1084" t="s">
        <v>95</v>
      </c>
      <c r="R9" s="208"/>
      <c r="S9" s="130"/>
    </row>
    <row r="10" spans="1:19" ht="3.75" customHeight="1" x14ac:dyDescent="0.2">
      <c r="A10" s="128"/>
      <c r="B10" s="130"/>
      <c r="C10" s="1075"/>
      <c r="D10" s="1075"/>
      <c r="E10" s="1085"/>
      <c r="F10" s="1085"/>
      <c r="G10" s="1085"/>
      <c r="H10" s="1085"/>
      <c r="I10" s="1085"/>
      <c r="J10" s="1085"/>
      <c r="K10" s="1085"/>
      <c r="L10" s="1085"/>
      <c r="M10" s="1085"/>
      <c r="N10" s="1085"/>
      <c r="O10" s="1085"/>
      <c r="P10" s="1085"/>
      <c r="Q10" s="1085"/>
      <c r="R10" s="208"/>
      <c r="S10" s="130"/>
    </row>
    <row r="11" spans="1:19" ht="13.5" customHeight="1" x14ac:dyDescent="0.2">
      <c r="A11" s="128"/>
      <c r="B11" s="130"/>
      <c r="C11" s="1495" t="s">
        <v>365</v>
      </c>
      <c r="D11" s="1496"/>
      <c r="E11" s="1085"/>
      <c r="F11" s="1085"/>
      <c r="G11" s="1085"/>
      <c r="H11" s="1085"/>
      <c r="I11" s="1085"/>
      <c r="J11" s="1085"/>
      <c r="K11" s="1085"/>
      <c r="L11" s="1085"/>
      <c r="M11" s="1085"/>
      <c r="N11" s="1085"/>
      <c r="O11" s="1085"/>
      <c r="P11" s="1085"/>
      <c r="Q11" s="1085"/>
      <c r="R11" s="208"/>
      <c r="S11" s="130"/>
    </row>
    <row r="12" spans="1:19" s="162" customFormat="1" ht="13.5" customHeight="1" x14ac:dyDescent="0.2">
      <c r="A12" s="154"/>
      <c r="B12" s="163"/>
      <c r="D12" s="748" t="s">
        <v>67</v>
      </c>
      <c r="E12" s="714">
        <v>26</v>
      </c>
      <c r="F12" s="714">
        <v>30</v>
      </c>
      <c r="G12" s="714">
        <v>32</v>
      </c>
      <c r="H12" s="714">
        <v>37</v>
      </c>
      <c r="I12" s="714">
        <v>33</v>
      </c>
      <c r="J12" s="714">
        <v>55</v>
      </c>
      <c r="K12" s="714">
        <v>52</v>
      </c>
      <c r="L12" s="714">
        <v>136</v>
      </c>
      <c r="M12" s="714">
        <v>224</v>
      </c>
      <c r="N12" s="714">
        <v>193</v>
      </c>
      <c r="O12" s="714">
        <v>200</v>
      </c>
      <c r="P12" s="714">
        <v>211</v>
      </c>
      <c r="Q12" s="714">
        <v>250</v>
      </c>
      <c r="R12" s="208"/>
      <c r="S12" s="130"/>
    </row>
    <row r="13" spans="1:19" s="151" customFormat="1" ht="18.75" customHeight="1" x14ac:dyDescent="0.2">
      <c r="A13" s="154"/>
      <c r="B13" s="163"/>
      <c r="C13" s="500"/>
      <c r="D13" s="209"/>
      <c r="E13" s="156"/>
      <c r="F13" s="156"/>
      <c r="G13" s="156"/>
      <c r="H13" s="156"/>
      <c r="I13" s="156"/>
      <c r="J13" s="156"/>
      <c r="K13" s="156"/>
      <c r="L13" s="156"/>
      <c r="M13" s="156"/>
      <c r="N13" s="156"/>
      <c r="O13" s="156"/>
      <c r="P13" s="156"/>
      <c r="Q13" s="156"/>
      <c r="R13" s="208"/>
      <c r="S13" s="130"/>
    </row>
    <row r="14" spans="1:19" s="151" customFormat="1" ht="13.5" customHeight="1" x14ac:dyDescent="0.2">
      <c r="A14" s="154"/>
      <c r="B14" s="163"/>
      <c r="C14" s="1495" t="s">
        <v>140</v>
      </c>
      <c r="D14" s="1496"/>
      <c r="E14" s="156"/>
      <c r="F14" s="156"/>
      <c r="G14" s="156"/>
      <c r="H14" s="156"/>
      <c r="I14" s="156"/>
      <c r="J14" s="156"/>
      <c r="K14" s="156"/>
      <c r="L14" s="156"/>
      <c r="M14" s="156"/>
      <c r="N14" s="156"/>
      <c r="O14" s="156"/>
      <c r="P14" s="156"/>
      <c r="Q14" s="156"/>
      <c r="R14" s="208"/>
      <c r="S14" s="130"/>
    </row>
    <row r="15" spans="1:19" s="158" customFormat="1" ht="13.5" customHeight="1" x14ac:dyDescent="0.2">
      <c r="A15" s="154"/>
      <c r="B15" s="163"/>
      <c r="D15" s="748" t="s">
        <v>67</v>
      </c>
      <c r="E15" s="743">
        <v>564</v>
      </c>
      <c r="F15" s="743">
        <v>706</v>
      </c>
      <c r="G15" s="743">
        <v>1132</v>
      </c>
      <c r="H15" s="743">
        <v>1105</v>
      </c>
      <c r="I15" s="743">
        <v>940</v>
      </c>
      <c r="J15" s="743">
        <v>1629</v>
      </c>
      <c r="K15" s="743">
        <v>1052</v>
      </c>
      <c r="L15" s="743">
        <v>2293</v>
      </c>
      <c r="M15" s="743">
        <v>3350</v>
      </c>
      <c r="N15" s="743">
        <v>3113</v>
      </c>
      <c r="O15" s="743">
        <v>3731</v>
      </c>
      <c r="P15" s="743">
        <v>6327</v>
      </c>
      <c r="Q15" s="743">
        <v>8645</v>
      </c>
      <c r="R15" s="211"/>
      <c r="S15" s="152"/>
    </row>
    <row r="16" spans="1:19" s="134" customFormat="1" ht="26.25" customHeight="1" x14ac:dyDescent="0.2">
      <c r="A16" s="762"/>
      <c r="B16" s="133"/>
      <c r="C16" s="763"/>
      <c r="D16" s="764" t="s">
        <v>534</v>
      </c>
      <c r="E16" s="765">
        <v>527</v>
      </c>
      <c r="F16" s="765">
        <v>646</v>
      </c>
      <c r="G16" s="765">
        <v>1000</v>
      </c>
      <c r="H16" s="765">
        <v>795</v>
      </c>
      <c r="I16" s="765">
        <v>790</v>
      </c>
      <c r="J16" s="765">
        <v>1431</v>
      </c>
      <c r="K16" s="765">
        <v>823</v>
      </c>
      <c r="L16" s="765">
        <v>532</v>
      </c>
      <c r="M16" s="765">
        <v>780</v>
      </c>
      <c r="N16" s="765">
        <v>612</v>
      </c>
      <c r="O16" s="765">
        <v>865</v>
      </c>
      <c r="P16" s="765">
        <v>2452</v>
      </c>
      <c r="Q16" s="765">
        <v>3563</v>
      </c>
      <c r="R16" s="760"/>
      <c r="S16" s="133"/>
    </row>
    <row r="17" spans="1:19" s="151" customFormat="1" ht="18.75" customHeight="1" x14ac:dyDescent="0.2">
      <c r="A17" s="154"/>
      <c r="B17" s="150"/>
      <c r="C17" s="500" t="s">
        <v>229</v>
      </c>
      <c r="D17" s="766" t="s">
        <v>535</v>
      </c>
      <c r="E17" s="757">
        <v>37</v>
      </c>
      <c r="F17" s="757">
        <v>60</v>
      </c>
      <c r="G17" s="757">
        <v>132</v>
      </c>
      <c r="H17" s="757">
        <v>310</v>
      </c>
      <c r="I17" s="757">
        <v>150</v>
      </c>
      <c r="J17" s="757">
        <v>198</v>
      </c>
      <c r="K17" s="757">
        <v>229</v>
      </c>
      <c r="L17" s="757">
        <v>1761</v>
      </c>
      <c r="M17" s="757">
        <v>2570</v>
      </c>
      <c r="N17" s="757">
        <v>2501</v>
      </c>
      <c r="O17" s="757">
        <v>2866</v>
      </c>
      <c r="P17" s="757">
        <v>3875</v>
      </c>
      <c r="Q17" s="757">
        <v>5082</v>
      </c>
      <c r="R17" s="208"/>
      <c r="S17" s="130"/>
    </row>
    <row r="18" spans="1:19" s="151" customFormat="1" x14ac:dyDescent="0.2">
      <c r="A18" s="154"/>
      <c r="B18" s="150"/>
      <c r="C18" s="500"/>
      <c r="D18" s="1077"/>
      <c r="E18" s="1077"/>
      <c r="F18" s="1077"/>
      <c r="G18" s="1077"/>
      <c r="H18" s="1077"/>
      <c r="I18" s="1077"/>
      <c r="J18" s="1077"/>
      <c r="K18" s="1077"/>
      <c r="L18" s="1077"/>
      <c r="M18" s="1077"/>
      <c r="N18" s="1077"/>
      <c r="O18" s="1077"/>
      <c r="P18" s="1077"/>
      <c r="Q18" s="1077"/>
      <c r="R18" s="208"/>
      <c r="S18" s="130"/>
    </row>
    <row r="19" spans="1:19" s="151" customFormat="1" ht="13.5" customHeight="1" x14ac:dyDescent="0.2">
      <c r="A19" s="154"/>
      <c r="B19" s="150"/>
      <c r="C19" s="500"/>
      <c r="D19" s="212"/>
      <c r="E19" s="146"/>
      <c r="F19" s="146"/>
      <c r="G19" s="146"/>
      <c r="H19" s="146"/>
      <c r="I19" s="146"/>
      <c r="J19" s="146"/>
      <c r="K19" s="146"/>
      <c r="L19" s="146"/>
      <c r="M19" s="146"/>
      <c r="N19" s="146"/>
      <c r="O19" s="146"/>
      <c r="P19" s="146"/>
      <c r="Q19" s="146"/>
      <c r="R19" s="208"/>
      <c r="S19" s="130"/>
    </row>
    <row r="20" spans="1:19" s="151" customFormat="1" ht="13.5" customHeight="1" x14ac:dyDescent="0.2">
      <c r="A20" s="154"/>
      <c r="B20" s="150"/>
      <c r="C20" s="500"/>
      <c r="D20" s="418"/>
      <c r="E20" s="157"/>
      <c r="F20" s="157"/>
      <c r="G20" s="157"/>
      <c r="H20" s="157"/>
      <c r="I20" s="157"/>
      <c r="J20" s="157"/>
      <c r="K20" s="157"/>
      <c r="L20" s="157"/>
      <c r="M20" s="157"/>
      <c r="N20" s="157"/>
      <c r="O20" s="157"/>
      <c r="P20" s="157"/>
      <c r="Q20" s="157"/>
      <c r="R20" s="208"/>
      <c r="S20" s="130"/>
    </row>
    <row r="21" spans="1:19" s="151" customFormat="1" ht="13.5" customHeight="1" x14ac:dyDescent="0.2">
      <c r="A21" s="154"/>
      <c r="B21" s="150"/>
      <c r="C21" s="500"/>
      <c r="D21" s="418"/>
      <c r="E21" s="157"/>
      <c r="F21" s="157"/>
      <c r="G21" s="157"/>
      <c r="H21" s="157"/>
      <c r="I21" s="157"/>
      <c r="J21" s="157"/>
      <c r="K21" s="157"/>
      <c r="L21" s="157"/>
      <c r="M21" s="157"/>
      <c r="N21" s="157"/>
      <c r="O21" s="157"/>
      <c r="P21" s="157"/>
      <c r="Q21" s="157"/>
      <c r="R21" s="208"/>
      <c r="S21" s="130"/>
    </row>
    <row r="22" spans="1:19" s="151" customFormat="1" ht="13.5" customHeight="1" x14ac:dyDescent="0.2">
      <c r="A22" s="149"/>
      <c r="B22" s="150"/>
      <c r="C22" s="500"/>
      <c r="D22" s="418"/>
      <c r="E22" s="157"/>
      <c r="F22" s="157"/>
      <c r="G22" s="157"/>
      <c r="H22" s="157"/>
      <c r="I22" s="157"/>
      <c r="J22" s="157"/>
      <c r="K22" s="157"/>
      <c r="L22" s="157"/>
      <c r="M22" s="157"/>
      <c r="N22" s="157"/>
      <c r="O22" s="157"/>
      <c r="P22" s="157"/>
      <c r="Q22" s="157"/>
      <c r="R22" s="208"/>
      <c r="S22" s="130"/>
    </row>
    <row r="23" spans="1:19" s="151" customFormat="1" ht="13.5" customHeight="1" x14ac:dyDescent="0.2">
      <c r="A23" s="149"/>
      <c r="B23" s="150"/>
      <c r="C23" s="500"/>
      <c r="D23" s="418"/>
      <c r="E23" s="157"/>
      <c r="F23" s="157"/>
      <c r="G23" s="157"/>
      <c r="H23" s="157"/>
      <c r="I23" s="157"/>
      <c r="J23" s="157"/>
      <c r="K23" s="157"/>
      <c r="L23" s="157"/>
      <c r="M23" s="157"/>
      <c r="N23" s="157"/>
      <c r="O23" s="157"/>
      <c r="P23" s="157"/>
      <c r="Q23" s="157"/>
      <c r="R23" s="208"/>
      <c r="S23" s="130"/>
    </row>
    <row r="24" spans="1:19" s="151" customFormat="1" ht="13.5" customHeight="1" x14ac:dyDescent="0.2">
      <c r="A24" s="149"/>
      <c r="B24" s="150"/>
      <c r="C24" s="500"/>
      <c r="D24" s="418"/>
      <c r="E24" s="157"/>
      <c r="F24" s="157"/>
      <c r="G24" s="157"/>
      <c r="H24" s="157"/>
      <c r="I24" s="157"/>
      <c r="J24" s="157"/>
      <c r="K24" s="157"/>
      <c r="L24" s="157"/>
      <c r="M24" s="157"/>
      <c r="N24" s="157"/>
      <c r="O24" s="157"/>
      <c r="P24" s="157"/>
      <c r="Q24" s="157"/>
      <c r="R24" s="208"/>
      <c r="S24" s="130"/>
    </row>
    <row r="25" spans="1:19" s="151" customFormat="1" ht="13.5" customHeight="1" x14ac:dyDescent="0.2">
      <c r="A25" s="149"/>
      <c r="B25" s="150"/>
      <c r="C25" s="500"/>
      <c r="D25" s="418"/>
      <c r="E25" s="157"/>
      <c r="F25" s="157"/>
      <c r="G25" s="157"/>
      <c r="H25" s="157"/>
      <c r="I25" s="157"/>
      <c r="J25" s="157"/>
      <c r="K25" s="157"/>
      <c r="L25" s="157"/>
      <c r="M25" s="157"/>
      <c r="N25" s="157"/>
      <c r="O25" s="157"/>
      <c r="P25" s="157"/>
      <c r="Q25" s="157"/>
      <c r="R25" s="208"/>
      <c r="S25" s="130"/>
    </row>
    <row r="26" spans="1:19" s="158" customFormat="1" ht="13.5" customHeight="1" x14ac:dyDescent="0.2">
      <c r="A26" s="159"/>
      <c r="B26" s="160"/>
      <c r="C26" s="419"/>
      <c r="D26" s="210"/>
      <c r="E26" s="161"/>
      <c r="F26" s="161"/>
      <c r="G26" s="161"/>
      <c r="H26" s="161"/>
      <c r="I26" s="161"/>
      <c r="J26" s="161"/>
      <c r="K26" s="161"/>
      <c r="L26" s="161"/>
      <c r="M26" s="161"/>
      <c r="N26" s="161"/>
      <c r="O26" s="161"/>
      <c r="P26" s="161"/>
      <c r="Q26" s="161"/>
      <c r="R26" s="211"/>
      <c r="S26" s="152"/>
    </row>
    <row r="27" spans="1:19" ht="13.5" customHeight="1" x14ac:dyDescent="0.2">
      <c r="A27" s="128"/>
      <c r="B27" s="130"/>
      <c r="C27" s="500"/>
      <c r="D27" s="131"/>
      <c r="E27" s="157"/>
      <c r="F27" s="157"/>
      <c r="G27" s="157"/>
      <c r="H27" s="157"/>
      <c r="I27" s="157"/>
      <c r="J27" s="157"/>
      <c r="K27" s="157"/>
      <c r="L27" s="157"/>
      <c r="M27" s="157"/>
      <c r="N27" s="157"/>
      <c r="O27" s="157"/>
      <c r="P27" s="157"/>
      <c r="Q27" s="157"/>
      <c r="R27" s="208"/>
      <c r="S27" s="130"/>
    </row>
    <row r="28" spans="1:19" s="151" customFormat="1" ht="13.5" customHeight="1" x14ac:dyDescent="0.2">
      <c r="A28" s="149"/>
      <c r="B28" s="150"/>
      <c r="C28" s="500"/>
      <c r="D28" s="131"/>
      <c r="E28" s="157"/>
      <c r="F28" s="157"/>
      <c r="G28" s="157"/>
      <c r="H28" s="157"/>
      <c r="I28" s="157"/>
      <c r="J28" s="157"/>
      <c r="K28" s="157"/>
      <c r="L28" s="157"/>
      <c r="M28" s="157"/>
      <c r="N28" s="157"/>
      <c r="O28" s="157"/>
      <c r="P28" s="157"/>
      <c r="Q28" s="157"/>
      <c r="R28" s="208"/>
      <c r="S28" s="130"/>
    </row>
    <row r="29" spans="1:19" s="151" customFormat="1" ht="13.5" customHeight="1" x14ac:dyDescent="0.2">
      <c r="A29" s="149"/>
      <c r="B29" s="150"/>
      <c r="C29" s="500"/>
      <c r="D29" s="212"/>
      <c r="E29" s="157"/>
      <c r="F29" s="157"/>
      <c r="G29" s="157"/>
      <c r="H29" s="157"/>
      <c r="I29" s="157"/>
      <c r="J29" s="157"/>
      <c r="K29" s="157"/>
      <c r="L29" s="157"/>
      <c r="M29" s="157"/>
      <c r="N29" s="157"/>
      <c r="O29" s="157"/>
      <c r="P29" s="157"/>
      <c r="Q29" s="157"/>
      <c r="R29" s="208"/>
      <c r="S29" s="130"/>
    </row>
    <row r="30" spans="1:19" s="151" customFormat="1" ht="13.5" customHeight="1" x14ac:dyDescent="0.2">
      <c r="A30" s="149"/>
      <c r="B30" s="150"/>
      <c r="C30" s="500"/>
      <c r="D30" s="595"/>
      <c r="E30" s="596"/>
      <c r="F30" s="596"/>
      <c r="G30" s="596"/>
      <c r="H30" s="596"/>
      <c r="I30" s="596"/>
      <c r="J30" s="596"/>
      <c r="K30" s="596"/>
      <c r="L30" s="596"/>
      <c r="M30" s="596"/>
      <c r="N30" s="596"/>
      <c r="O30" s="596"/>
      <c r="P30" s="596"/>
      <c r="Q30" s="596"/>
      <c r="R30" s="208"/>
      <c r="S30" s="130"/>
    </row>
    <row r="31" spans="1:19" s="158" customFormat="1" ht="13.5" customHeight="1" x14ac:dyDescent="0.2">
      <c r="A31" s="159"/>
      <c r="B31" s="160"/>
      <c r="C31" s="419"/>
      <c r="D31" s="597"/>
      <c r="E31" s="597"/>
      <c r="F31" s="597"/>
      <c r="G31" s="597"/>
      <c r="H31" s="597"/>
      <c r="I31" s="597"/>
      <c r="J31" s="597"/>
      <c r="K31" s="597"/>
      <c r="L31" s="597"/>
      <c r="M31" s="597"/>
      <c r="N31" s="597"/>
      <c r="O31" s="597"/>
      <c r="P31" s="597"/>
      <c r="Q31" s="597"/>
      <c r="R31" s="211"/>
      <c r="S31" s="152"/>
    </row>
    <row r="32" spans="1:19" ht="35.25" customHeight="1" x14ac:dyDescent="0.2">
      <c r="A32" s="128"/>
      <c r="B32" s="130"/>
      <c r="C32" s="500"/>
      <c r="D32" s="1497" t="s">
        <v>557</v>
      </c>
      <c r="E32" s="1497"/>
      <c r="F32" s="1497"/>
      <c r="G32" s="1497"/>
      <c r="H32" s="1497"/>
      <c r="I32" s="1497"/>
      <c r="J32" s="1497"/>
      <c r="K32" s="1497"/>
      <c r="L32" s="1497"/>
      <c r="M32" s="1497"/>
      <c r="N32" s="1497"/>
      <c r="O32" s="1497"/>
      <c r="P32" s="1497"/>
      <c r="Q32" s="1497"/>
      <c r="R32" s="1498"/>
      <c r="S32" s="130"/>
    </row>
    <row r="33" spans="1:19" ht="13.5" customHeight="1" x14ac:dyDescent="0.2">
      <c r="A33" s="128"/>
      <c r="B33" s="130"/>
      <c r="C33" s="749" t="s">
        <v>173</v>
      </c>
      <c r="D33" s="750"/>
      <c r="E33" s="750"/>
      <c r="F33" s="750"/>
      <c r="G33" s="750"/>
      <c r="H33" s="750"/>
      <c r="I33" s="750"/>
      <c r="J33" s="750"/>
      <c r="K33" s="750"/>
      <c r="L33" s="750"/>
      <c r="M33" s="750"/>
      <c r="N33" s="750"/>
      <c r="O33" s="750"/>
      <c r="P33" s="750"/>
      <c r="Q33" s="751"/>
      <c r="R33" s="208"/>
      <c r="S33" s="155"/>
    </row>
    <row r="34" spans="1:19" s="151" customFormat="1" ht="3.75" customHeight="1" x14ac:dyDescent="0.2">
      <c r="A34" s="149"/>
      <c r="B34" s="150"/>
      <c r="C34" s="500"/>
      <c r="D34" s="212"/>
      <c r="E34" s="157"/>
      <c r="F34" s="157"/>
      <c r="G34" s="157"/>
      <c r="H34" s="157"/>
      <c r="I34" s="157"/>
      <c r="J34" s="157"/>
      <c r="K34" s="157"/>
      <c r="L34" s="157"/>
      <c r="M34" s="157"/>
      <c r="N34" s="157"/>
      <c r="O34" s="157"/>
      <c r="P34" s="157"/>
      <c r="Q34" s="157"/>
      <c r="R34" s="208"/>
      <c r="S34" s="130"/>
    </row>
    <row r="35" spans="1:19" ht="12.75" customHeight="1" x14ac:dyDescent="0.2">
      <c r="A35" s="128"/>
      <c r="B35" s="130"/>
      <c r="C35" s="1494"/>
      <c r="D35" s="1494"/>
      <c r="E35" s="1086" t="s">
        <v>536</v>
      </c>
      <c r="F35" s="1086" t="s">
        <v>537</v>
      </c>
      <c r="G35" s="1086" t="s">
        <v>538</v>
      </c>
      <c r="H35" s="1086" t="s">
        <v>539</v>
      </c>
      <c r="I35" s="1087" t="s">
        <v>540</v>
      </c>
      <c r="J35" s="1087" t="s">
        <v>541</v>
      </c>
      <c r="K35" s="1087">
        <v>2013</v>
      </c>
      <c r="L35" s="1088">
        <v>2014</v>
      </c>
      <c r="M35" s="1089">
        <v>2015</v>
      </c>
      <c r="N35" s="1090">
        <v>2016</v>
      </c>
      <c r="O35" s="1090">
        <v>2017</v>
      </c>
      <c r="P35" s="1090">
        <v>2018</v>
      </c>
      <c r="Q35" s="1090">
        <v>2019</v>
      </c>
      <c r="R35" s="208"/>
      <c r="S35" s="130"/>
    </row>
    <row r="36" spans="1:19" ht="3.75" customHeight="1" x14ac:dyDescent="0.2">
      <c r="A36" s="128"/>
      <c r="B36" s="130"/>
      <c r="C36" s="1075"/>
      <c r="D36" s="1075"/>
      <c r="E36" s="703"/>
      <c r="F36" s="703"/>
      <c r="G36" s="1091"/>
      <c r="H36" s="1092"/>
      <c r="I36" s="1085"/>
      <c r="J36" s="1085"/>
      <c r="K36" s="1085"/>
      <c r="L36" s="1091"/>
      <c r="M36" s="1091"/>
      <c r="N36" s="1093"/>
      <c r="O36" s="1093"/>
      <c r="P36" s="1093"/>
      <c r="Q36" s="1093"/>
      <c r="R36" s="208"/>
      <c r="S36" s="130"/>
    </row>
    <row r="37" spans="1:19" ht="13.5" customHeight="1" x14ac:dyDescent="0.2">
      <c r="A37" s="128"/>
      <c r="B37" s="130"/>
      <c r="C37" s="1495" t="s">
        <v>365</v>
      </c>
      <c r="D37" s="1496"/>
      <c r="E37" s="703"/>
      <c r="F37" s="703"/>
      <c r="G37" s="1091"/>
      <c r="H37" s="1092"/>
      <c r="I37" s="1085"/>
      <c r="J37" s="1085"/>
      <c r="K37" s="1085"/>
      <c r="L37" s="1091"/>
      <c r="M37" s="1091"/>
      <c r="N37" s="1093"/>
      <c r="O37" s="1093"/>
      <c r="P37" s="1093"/>
      <c r="Q37" s="1093"/>
      <c r="R37" s="208"/>
      <c r="S37" s="130"/>
    </row>
    <row r="38" spans="1:19" s="162" customFormat="1" ht="13.5" customHeight="1" x14ac:dyDescent="0.2">
      <c r="A38" s="154"/>
      <c r="B38" s="163"/>
      <c r="D38" s="748" t="s">
        <v>67</v>
      </c>
      <c r="E38" s="714">
        <v>28</v>
      </c>
      <c r="F38" s="714">
        <v>54</v>
      </c>
      <c r="G38" s="714">
        <v>423</v>
      </c>
      <c r="H38" s="714">
        <v>324</v>
      </c>
      <c r="I38" s="730">
        <v>266</v>
      </c>
      <c r="J38" s="730">
        <v>550</v>
      </c>
      <c r="K38" s="730">
        <v>547</v>
      </c>
      <c r="L38" s="738">
        <v>344</v>
      </c>
      <c r="M38" s="740">
        <v>254</v>
      </c>
      <c r="N38" s="734">
        <v>211</v>
      </c>
      <c r="O38" s="734">
        <v>161</v>
      </c>
      <c r="P38" s="734">
        <v>150</v>
      </c>
      <c r="Q38" s="734">
        <v>154</v>
      </c>
      <c r="R38" s="208"/>
      <c r="S38" s="130"/>
    </row>
    <row r="39" spans="1:19" s="151" customFormat="1" ht="18.75" customHeight="1" x14ac:dyDescent="0.2">
      <c r="A39" s="149"/>
      <c r="B39" s="150"/>
      <c r="C39" s="500"/>
      <c r="D39" s="209"/>
      <c r="E39" s="704"/>
      <c r="F39" s="704"/>
      <c r="G39" s="741"/>
      <c r="H39" s="156"/>
      <c r="I39" s="732"/>
      <c r="J39" s="732"/>
      <c r="K39" s="732"/>
      <c r="L39" s="735"/>
      <c r="M39" s="741"/>
      <c r="N39" s="737"/>
      <c r="O39" s="737"/>
      <c r="P39" s="737"/>
      <c r="Q39" s="737"/>
      <c r="R39" s="208"/>
      <c r="S39" s="130"/>
    </row>
    <row r="40" spans="1:19" s="151" customFormat="1" ht="13.5" customHeight="1" x14ac:dyDescent="0.2">
      <c r="A40" s="149"/>
      <c r="B40" s="150"/>
      <c r="C40" s="1495" t="s">
        <v>140</v>
      </c>
      <c r="D40" s="1496"/>
      <c r="E40" s="704"/>
      <c r="F40" s="704"/>
      <c r="G40" s="741"/>
      <c r="H40" s="156"/>
      <c r="I40" s="732"/>
      <c r="J40" s="732"/>
      <c r="K40" s="732"/>
      <c r="L40" s="735"/>
      <c r="M40" s="741"/>
      <c r="N40" s="737"/>
      <c r="O40" s="737"/>
      <c r="P40" s="737"/>
      <c r="Q40" s="737"/>
      <c r="R40" s="208"/>
      <c r="S40" s="130"/>
    </row>
    <row r="41" spans="1:19" s="158" customFormat="1" ht="13.5" customHeight="1" x14ac:dyDescent="0.2">
      <c r="A41" s="159"/>
      <c r="B41" s="160"/>
      <c r="D41" s="748" t="s">
        <v>67</v>
      </c>
      <c r="E41" s="715">
        <v>891</v>
      </c>
      <c r="F41" s="715">
        <v>1422</v>
      </c>
      <c r="G41" s="715">
        <v>19278</v>
      </c>
      <c r="H41" s="715">
        <v>6145</v>
      </c>
      <c r="I41" s="731">
        <v>3601</v>
      </c>
      <c r="J41" s="731">
        <v>8703</v>
      </c>
      <c r="K41" s="731">
        <v>7434</v>
      </c>
      <c r="L41" s="739">
        <v>4460</v>
      </c>
      <c r="M41" s="742">
        <v>3872</v>
      </c>
      <c r="N41" s="736">
        <v>4126</v>
      </c>
      <c r="O41" s="736">
        <v>3263</v>
      </c>
      <c r="P41" s="736">
        <v>3520</v>
      </c>
      <c r="Q41" s="736">
        <v>3962</v>
      </c>
      <c r="R41" s="211"/>
      <c r="S41" s="152"/>
    </row>
    <row r="42" spans="1:19" s="134" customFormat="1" ht="26.25" customHeight="1" x14ac:dyDescent="0.2">
      <c r="A42" s="132"/>
      <c r="B42" s="133"/>
      <c r="C42" s="763"/>
      <c r="D42" s="764" t="s">
        <v>534</v>
      </c>
      <c r="E42" s="768">
        <v>116</v>
      </c>
      <c r="F42" s="768">
        <v>122</v>
      </c>
      <c r="G42" s="768">
        <v>9492</v>
      </c>
      <c r="H42" s="768">
        <v>3334</v>
      </c>
      <c r="I42" s="767">
        <v>2266</v>
      </c>
      <c r="J42" s="767">
        <v>4718</v>
      </c>
      <c r="K42" s="767">
        <v>3439</v>
      </c>
      <c r="L42" s="769">
        <v>2281</v>
      </c>
      <c r="M42" s="770">
        <v>2413</v>
      </c>
      <c r="N42" s="771">
        <v>2142</v>
      </c>
      <c r="O42" s="771">
        <v>2201</v>
      </c>
      <c r="P42" s="771">
        <v>2458</v>
      </c>
      <c r="Q42" s="771">
        <v>3306</v>
      </c>
      <c r="R42" s="760"/>
      <c r="S42" s="133"/>
    </row>
    <row r="43" spans="1:19" s="151" customFormat="1" ht="18.75" customHeight="1" x14ac:dyDescent="0.2">
      <c r="A43" s="149"/>
      <c r="B43" s="150"/>
      <c r="C43" s="500" t="s">
        <v>229</v>
      </c>
      <c r="D43" s="766" t="s">
        <v>535</v>
      </c>
      <c r="E43" s="753">
        <v>775</v>
      </c>
      <c r="F43" s="753">
        <v>1300</v>
      </c>
      <c r="G43" s="753">
        <v>9786</v>
      </c>
      <c r="H43" s="753">
        <v>2811</v>
      </c>
      <c r="I43" s="752">
        <v>1335</v>
      </c>
      <c r="J43" s="752">
        <v>3985</v>
      </c>
      <c r="K43" s="752">
        <v>3995</v>
      </c>
      <c r="L43" s="754">
        <v>2179</v>
      </c>
      <c r="M43" s="755">
        <v>1459</v>
      </c>
      <c r="N43" s="756">
        <v>1984</v>
      </c>
      <c r="O43" s="756">
        <v>1062</v>
      </c>
      <c r="P43" s="756">
        <v>1062</v>
      </c>
      <c r="Q43" s="756">
        <v>656</v>
      </c>
      <c r="R43" s="208"/>
      <c r="S43" s="130"/>
    </row>
    <row r="44" spans="1:19" s="151" customFormat="1" ht="13.5" customHeight="1" x14ac:dyDescent="0.2">
      <c r="A44" s="149"/>
      <c r="B44" s="150"/>
      <c r="C44" s="500"/>
      <c r="D44" s="212"/>
      <c r="E44" s="157"/>
      <c r="F44" s="157"/>
      <c r="G44" s="157"/>
      <c r="H44" s="157"/>
      <c r="I44" s="157"/>
      <c r="J44" s="157"/>
      <c r="K44" s="157"/>
      <c r="L44" s="157"/>
      <c r="M44" s="157"/>
      <c r="N44" s="157"/>
      <c r="O44" s="157"/>
      <c r="P44" s="157"/>
      <c r="Q44" s="157"/>
      <c r="R44" s="208"/>
      <c r="S44" s="130"/>
    </row>
    <row r="45" spans="1:19" s="716" customFormat="1" ht="13.5" customHeight="1" x14ac:dyDescent="0.2">
      <c r="A45" s="718"/>
      <c r="B45" s="718"/>
      <c r="C45" s="719"/>
      <c r="D45" s="595"/>
      <c r="E45" s="596"/>
      <c r="F45" s="596"/>
      <c r="G45" s="596"/>
      <c r="H45" s="596"/>
      <c r="I45" s="596"/>
      <c r="J45" s="596"/>
      <c r="K45" s="596"/>
      <c r="L45" s="596"/>
      <c r="M45" s="596"/>
      <c r="N45" s="596"/>
      <c r="O45" s="596"/>
      <c r="P45" s="596"/>
      <c r="Q45" s="596"/>
      <c r="R45" s="208"/>
      <c r="S45" s="130"/>
    </row>
    <row r="46" spans="1:19" s="717" customFormat="1" ht="13.5" customHeight="1" x14ac:dyDescent="0.2">
      <c r="A46" s="597"/>
      <c r="B46" s="597"/>
      <c r="C46" s="721"/>
      <c r="D46" s="597"/>
      <c r="E46" s="722"/>
      <c r="F46" s="722"/>
      <c r="G46" s="722"/>
      <c r="H46" s="722"/>
      <c r="I46" s="722"/>
      <c r="J46" s="722"/>
      <c r="K46" s="722"/>
      <c r="L46" s="722"/>
      <c r="M46" s="722"/>
      <c r="N46" s="722"/>
      <c r="O46" s="722"/>
      <c r="P46" s="722"/>
      <c r="Q46" s="722"/>
      <c r="R46" s="208"/>
      <c r="S46" s="130"/>
    </row>
    <row r="47" spans="1:19" s="503" customFormat="1" ht="13.5" customHeight="1" x14ac:dyDescent="0.2">
      <c r="A47" s="720"/>
      <c r="B47" s="720"/>
      <c r="C47" s="719"/>
      <c r="D47" s="598"/>
      <c r="E47" s="596"/>
      <c r="F47" s="596"/>
      <c r="G47" s="596"/>
      <c r="H47" s="596"/>
      <c r="I47" s="596"/>
      <c r="J47" s="596"/>
      <c r="K47" s="596"/>
      <c r="L47" s="596"/>
      <c r="M47" s="596"/>
      <c r="N47" s="596"/>
      <c r="O47" s="596"/>
      <c r="P47" s="596"/>
      <c r="Q47" s="596"/>
      <c r="R47" s="208"/>
      <c r="S47" s="130"/>
    </row>
    <row r="48" spans="1:19" s="716" customFormat="1" ht="13.5" customHeight="1" x14ac:dyDescent="0.2">
      <c r="A48" s="718"/>
      <c r="B48" s="718"/>
      <c r="C48" s="719"/>
      <c r="D48" s="598"/>
      <c r="E48" s="596"/>
      <c r="F48" s="596"/>
      <c r="G48" s="596"/>
      <c r="H48" s="596"/>
      <c r="I48" s="596"/>
      <c r="J48" s="596"/>
      <c r="K48" s="596"/>
      <c r="L48" s="596"/>
      <c r="M48" s="596"/>
      <c r="N48" s="596"/>
      <c r="O48" s="596"/>
      <c r="P48" s="596"/>
      <c r="Q48" s="596"/>
      <c r="R48" s="208"/>
      <c r="S48" s="130"/>
    </row>
    <row r="49" spans="1:19" s="716" customFormat="1" ht="13.5" customHeight="1" x14ac:dyDescent="0.2">
      <c r="A49" s="718"/>
      <c r="B49" s="718"/>
      <c r="C49" s="719"/>
      <c r="D49" s="595"/>
      <c r="E49" s="596"/>
      <c r="F49" s="596"/>
      <c r="G49" s="596"/>
      <c r="H49" s="596"/>
      <c r="I49" s="596"/>
      <c r="J49" s="596"/>
      <c r="K49" s="596"/>
      <c r="L49" s="596"/>
      <c r="M49" s="596"/>
      <c r="N49" s="596"/>
      <c r="O49" s="596"/>
      <c r="P49" s="596"/>
      <c r="Q49" s="596"/>
      <c r="R49" s="208"/>
      <c r="S49" s="130"/>
    </row>
    <row r="50" spans="1:19" s="716" customFormat="1" ht="13.5" customHeight="1" x14ac:dyDescent="0.2">
      <c r="A50" s="718"/>
      <c r="B50" s="718"/>
      <c r="C50" s="719"/>
      <c r="D50" s="595"/>
      <c r="E50" s="596"/>
      <c r="F50" s="596"/>
      <c r="G50" s="596"/>
      <c r="H50" s="596"/>
      <c r="I50" s="596"/>
      <c r="J50" s="596"/>
      <c r="K50" s="596"/>
      <c r="L50" s="596"/>
      <c r="M50" s="596"/>
      <c r="N50" s="596"/>
      <c r="O50" s="596"/>
      <c r="P50" s="596"/>
      <c r="Q50" s="596"/>
      <c r="R50" s="208"/>
      <c r="S50" s="130"/>
    </row>
    <row r="51" spans="1:19" s="503" customFormat="1" ht="13.5" customHeight="1" x14ac:dyDescent="0.2">
      <c r="A51" s="720"/>
      <c r="B51" s="720"/>
      <c r="C51" s="723"/>
      <c r="D51" s="1487"/>
      <c r="E51" s="1487"/>
      <c r="F51" s="1487"/>
      <c r="G51" s="1487"/>
      <c r="H51" s="1076"/>
      <c r="I51" s="1076"/>
      <c r="J51" s="1076"/>
      <c r="K51" s="1076"/>
      <c r="L51" s="1076"/>
      <c r="M51" s="1076"/>
      <c r="N51" s="1076"/>
      <c r="O51" s="1076"/>
      <c r="P51" s="1076"/>
      <c r="Q51" s="1076"/>
      <c r="R51" s="208"/>
      <c r="S51" s="130"/>
    </row>
    <row r="52" spans="1:19" s="503" customFormat="1" ht="13.5" customHeight="1" x14ac:dyDescent="0.2">
      <c r="A52" s="720"/>
      <c r="B52" s="720"/>
      <c r="C52" s="720"/>
      <c r="D52" s="720"/>
      <c r="E52" s="720"/>
      <c r="F52" s="720"/>
      <c r="G52" s="720"/>
      <c r="H52" s="720"/>
      <c r="I52" s="720"/>
      <c r="J52" s="720"/>
      <c r="K52" s="720"/>
      <c r="L52" s="720"/>
      <c r="M52" s="720"/>
      <c r="N52" s="720"/>
      <c r="O52" s="720"/>
      <c r="P52" s="720"/>
      <c r="Q52" s="720"/>
      <c r="R52" s="208"/>
      <c r="S52" s="130"/>
    </row>
    <row r="53" spans="1:19" s="503" customFormat="1" ht="13.5" customHeight="1" x14ac:dyDescent="0.2">
      <c r="A53" s="720"/>
      <c r="B53" s="720"/>
      <c r="C53" s="724"/>
      <c r="D53" s="725"/>
      <c r="E53" s="726"/>
      <c r="F53" s="726"/>
      <c r="G53" s="726"/>
      <c r="H53" s="726"/>
      <c r="I53" s="726"/>
      <c r="J53" s="726"/>
      <c r="K53" s="726"/>
      <c r="L53" s="726"/>
      <c r="M53" s="726"/>
      <c r="N53" s="726"/>
      <c r="O53" s="726"/>
      <c r="P53" s="726"/>
      <c r="Q53" s="726"/>
      <c r="R53" s="208"/>
      <c r="S53" s="130"/>
    </row>
    <row r="54" spans="1:19" s="503" customFormat="1" ht="13.5" customHeight="1" x14ac:dyDescent="0.2">
      <c r="A54" s="720"/>
      <c r="B54" s="720"/>
      <c r="C54" s="1494"/>
      <c r="D54" s="1494"/>
      <c r="E54" s="727"/>
      <c r="F54" s="727"/>
      <c r="G54" s="727"/>
      <c r="H54" s="727"/>
      <c r="I54" s="727"/>
      <c r="J54" s="727"/>
      <c r="K54" s="727"/>
      <c r="L54" s="727"/>
      <c r="M54" s="727"/>
      <c r="N54" s="727"/>
      <c r="O54" s="727"/>
      <c r="P54" s="727"/>
      <c r="Q54" s="727"/>
      <c r="R54" s="208"/>
      <c r="S54" s="130"/>
    </row>
    <row r="55" spans="1:19" s="503" customFormat="1" ht="13.5" customHeight="1" x14ac:dyDescent="0.2">
      <c r="A55" s="720"/>
      <c r="B55" s="720"/>
      <c r="C55" s="1499"/>
      <c r="D55" s="1499"/>
      <c r="E55" s="728"/>
      <c r="F55" s="728"/>
      <c r="G55" s="728"/>
      <c r="H55" s="728"/>
      <c r="I55" s="728"/>
      <c r="J55" s="728"/>
      <c r="K55" s="728"/>
      <c r="L55" s="728"/>
      <c r="M55" s="728"/>
      <c r="N55" s="728"/>
      <c r="O55" s="728"/>
      <c r="P55" s="728"/>
      <c r="Q55" s="728"/>
      <c r="R55" s="208"/>
      <c r="S55" s="130"/>
    </row>
    <row r="56" spans="1:19" s="503" customFormat="1" ht="13.5" customHeight="1" x14ac:dyDescent="0.2">
      <c r="A56" s="720"/>
      <c r="B56" s="720"/>
      <c r="C56" s="721"/>
      <c r="D56" s="729"/>
      <c r="E56" s="728"/>
      <c r="F56" s="728"/>
      <c r="G56" s="728"/>
      <c r="H56" s="728"/>
      <c r="I56" s="728"/>
      <c r="J56" s="728"/>
      <c r="K56" s="728"/>
      <c r="L56" s="728"/>
      <c r="M56" s="728"/>
      <c r="N56" s="728"/>
      <c r="O56" s="728"/>
      <c r="P56" s="728"/>
      <c r="Q56" s="728"/>
      <c r="R56" s="208"/>
      <c r="S56" s="130"/>
    </row>
    <row r="57" spans="1:19" s="503" customFormat="1" ht="13.5" customHeight="1" x14ac:dyDescent="0.2">
      <c r="A57" s="720"/>
      <c r="B57" s="720"/>
      <c r="C57" s="719"/>
      <c r="D57" s="598"/>
      <c r="E57" s="728"/>
      <c r="F57" s="728"/>
      <c r="G57" s="728"/>
      <c r="H57" s="728"/>
      <c r="I57" s="728"/>
      <c r="J57" s="728"/>
      <c r="K57" s="728"/>
      <c r="L57" s="728"/>
      <c r="M57" s="728"/>
      <c r="N57" s="728"/>
      <c r="O57" s="728"/>
      <c r="P57" s="728"/>
      <c r="Q57" s="728"/>
      <c r="R57" s="208"/>
      <c r="S57" s="130"/>
    </row>
    <row r="58" spans="1:19" s="761" customFormat="1" ht="13.5" customHeight="1" x14ac:dyDescent="0.15">
      <c r="A58" s="759"/>
      <c r="B58" s="759"/>
      <c r="C58" s="1500" t="s">
        <v>542</v>
      </c>
      <c r="D58" s="1500"/>
      <c r="E58" s="1500"/>
      <c r="F58" s="1500"/>
      <c r="G58" s="1500"/>
      <c r="H58" s="1500"/>
      <c r="I58" s="1500"/>
      <c r="J58" s="1500"/>
      <c r="K58" s="1500"/>
      <c r="L58" s="1500"/>
      <c r="M58" s="1500"/>
      <c r="N58" s="1500"/>
      <c r="O58" s="1500"/>
      <c r="P58" s="1500"/>
      <c r="Q58" s="1500"/>
      <c r="R58" s="760"/>
      <c r="S58" s="133"/>
    </row>
    <row r="59" spans="1:19" s="134" customFormat="1" ht="13.5" customHeight="1" x14ac:dyDescent="0.2">
      <c r="A59" s="759"/>
      <c r="B59" s="759"/>
      <c r="C59" s="1501" t="s">
        <v>543</v>
      </c>
      <c r="D59" s="1501"/>
      <c r="E59" s="1501"/>
      <c r="F59" s="1501"/>
      <c r="G59" s="1501"/>
      <c r="H59" s="1501"/>
      <c r="I59" s="1501"/>
      <c r="J59" s="1501"/>
      <c r="K59" s="1501"/>
      <c r="L59" s="1501"/>
      <c r="M59" s="1501"/>
      <c r="N59" s="1501"/>
      <c r="O59" s="1501"/>
      <c r="P59" s="1501"/>
      <c r="Q59" s="1501"/>
      <c r="R59" s="760"/>
      <c r="S59" s="133"/>
    </row>
    <row r="60" spans="1:19" s="356" customFormat="1" ht="13.5" customHeight="1" x14ac:dyDescent="0.2">
      <c r="A60" s="720"/>
      <c r="B60" s="720"/>
      <c r="C60" s="416" t="s">
        <v>396</v>
      </c>
      <c r="D60" s="377"/>
      <c r="E60" s="744"/>
      <c r="F60" s="744"/>
      <c r="G60" s="744"/>
      <c r="H60" s="744"/>
      <c r="I60" s="745" t="s">
        <v>131</v>
      </c>
      <c r="J60" s="746"/>
      <c r="K60" s="746"/>
      <c r="L60" s="746"/>
      <c r="M60" s="445"/>
      <c r="N60" s="483"/>
      <c r="O60" s="483"/>
      <c r="P60" s="483"/>
      <c r="Q60" s="483"/>
      <c r="R60" s="208"/>
    </row>
    <row r="61" spans="1:19" ht="13.5" customHeight="1" x14ac:dyDescent="0.2">
      <c r="A61" s="128"/>
      <c r="B61" s="130"/>
      <c r="C61" s="396"/>
      <c r="D61" s="130"/>
      <c r="E61" s="165"/>
      <c r="F61" s="1502">
        <v>44105</v>
      </c>
      <c r="G61" s="1502"/>
      <c r="H61" s="1502"/>
      <c r="I61" s="1502"/>
      <c r="J61" s="1502"/>
      <c r="K61" s="1502"/>
      <c r="L61" s="1502"/>
      <c r="M61" s="1502"/>
      <c r="N61" s="1502"/>
      <c r="O61" s="1502"/>
      <c r="P61" s="1502"/>
      <c r="Q61" s="1502"/>
      <c r="R61" s="347">
        <v>9</v>
      </c>
      <c r="S61" s="130"/>
    </row>
    <row r="62" spans="1:19" ht="15" customHeight="1" x14ac:dyDescent="0.2">
      <c r="B62" s="396"/>
    </row>
  </sheetData>
  <dataConsolidate/>
  <mergeCells count="17">
    <mergeCell ref="C54:D54"/>
    <mergeCell ref="C55:D55"/>
    <mergeCell ref="C58:Q58"/>
    <mergeCell ref="C59:Q59"/>
    <mergeCell ref="F61:Q61"/>
    <mergeCell ref="D51:G51"/>
    <mergeCell ref="B1:D1"/>
    <mergeCell ref="C6:Q6"/>
    <mergeCell ref="E8:H8"/>
    <mergeCell ref="I8:Q8"/>
    <mergeCell ref="C9:D9"/>
    <mergeCell ref="C11:D11"/>
    <mergeCell ref="C14:D14"/>
    <mergeCell ref="D32:R32"/>
    <mergeCell ref="C35:D35"/>
    <mergeCell ref="C37:D37"/>
    <mergeCell ref="C40:D40"/>
  </mergeCells>
  <conditionalFormatting sqref="H35:Q37 E35:G35 E9:Q11">
    <cfRule type="cellIs" dxfId="3903" priority="1"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E35:J3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S76"/>
  <sheetViews>
    <sheetView showRuler="0" zoomScaleNormal="100" workbookViewId="0"/>
  </sheetViews>
  <sheetFormatPr defaultColWidth="9.28515625" defaultRowHeight="12.75" x14ac:dyDescent="0.2"/>
  <cols>
    <col min="1" max="1" width="1" style="90" customWidth="1"/>
    <col min="2" max="2" width="2.5703125" style="90" customWidth="1"/>
    <col min="3" max="3" width="1" style="90" customWidth="1"/>
    <col min="4" max="4" width="30.42578125" style="90" customWidth="1"/>
    <col min="5" max="9" width="5.28515625" style="90" customWidth="1"/>
    <col min="10" max="17" width="5" style="90" customWidth="1"/>
    <col min="18" max="18" width="2.5703125" style="90" customWidth="1"/>
    <col min="19" max="19" width="1" style="90" customWidth="1"/>
    <col min="20" max="16384" width="9.28515625" style="90"/>
  </cols>
  <sheetData>
    <row r="1" spans="1:19" ht="13.5" customHeight="1" x14ac:dyDescent="0.2">
      <c r="A1" s="2"/>
      <c r="B1" s="4"/>
      <c r="C1" s="4"/>
      <c r="D1" s="1507" t="s">
        <v>299</v>
      </c>
      <c r="E1" s="1507"/>
      <c r="F1" s="1507"/>
      <c r="G1" s="1507"/>
      <c r="H1" s="1507"/>
      <c r="I1" s="1507"/>
      <c r="J1" s="1507"/>
      <c r="K1" s="1507"/>
      <c r="L1" s="1507"/>
      <c r="M1" s="1507"/>
      <c r="N1" s="1507"/>
      <c r="O1" s="1507"/>
      <c r="P1" s="1507"/>
      <c r="Q1" s="1507"/>
      <c r="R1" s="1507"/>
      <c r="S1" s="2"/>
    </row>
    <row r="2" spans="1:19" ht="6" customHeight="1" x14ac:dyDescent="0.2">
      <c r="A2" s="2"/>
      <c r="B2" s="1508"/>
      <c r="C2" s="1509"/>
      <c r="D2" s="1510"/>
      <c r="E2" s="4"/>
      <c r="F2" s="4"/>
      <c r="G2" s="4"/>
      <c r="H2" s="4"/>
      <c r="I2" s="4"/>
      <c r="J2" s="4"/>
      <c r="K2" s="4"/>
      <c r="L2" s="4"/>
      <c r="M2" s="4"/>
      <c r="N2" s="4"/>
      <c r="O2" s="4"/>
      <c r="P2" s="4"/>
      <c r="Q2" s="4"/>
      <c r="R2" s="4"/>
      <c r="S2" s="2"/>
    </row>
    <row r="3" spans="1:19" ht="13.5" customHeight="1" thickBot="1" x14ac:dyDescent="0.25">
      <c r="A3" s="2"/>
      <c r="B3" s="203"/>
      <c r="C3" s="4"/>
      <c r="D3" s="4"/>
      <c r="E3" s="594"/>
      <c r="F3" s="594"/>
      <c r="G3" s="594"/>
      <c r="H3" s="594"/>
      <c r="I3" s="1355"/>
      <c r="J3" s="594"/>
      <c r="K3" s="594"/>
      <c r="L3" s="594"/>
      <c r="M3" s="594"/>
      <c r="N3" s="594"/>
      <c r="O3" s="594"/>
      <c r="P3" s="594"/>
      <c r="Q3" s="594" t="s">
        <v>72</v>
      </c>
      <c r="R3" s="4"/>
      <c r="S3" s="2"/>
    </row>
    <row r="4" spans="1:19" s="7" customFormat="1" ht="13.5" customHeight="1" thickBot="1" x14ac:dyDescent="0.25">
      <c r="A4" s="6"/>
      <c r="B4" s="202"/>
      <c r="C4" s="1356" t="s">
        <v>208</v>
      </c>
      <c r="D4" s="1357"/>
      <c r="E4" s="1357"/>
      <c r="F4" s="1357"/>
      <c r="G4" s="1357"/>
      <c r="H4" s="1357"/>
      <c r="I4" s="1357"/>
      <c r="J4" s="1357"/>
      <c r="K4" s="1357"/>
      <c r="L4" s="1357"/>
      <c r="M4" s="1357"/>
      <c r="N4" s="1357"/>
      <c r="O4" s="1357"/>
      <c r="P4" s="1357"/>
      <c r="Q4" s="1358"/>
      <c r="R4" s="4"/>
      <c r="S4" s="6"/>
    </row>
    <row r="5" spans="1:19" ht="4.5" customHeight="1" x14ac:dyDescent="0.2">
      <c r="A5" s="2"/>
      <c r="B5" s="203"/>
      <c r="C5" s="1511" t="s">
        <v>77</v>
      </c>
      <c r="D5" s="1511"/>
      <c r="E5" s="1512"/>
      <c r="F5" s="1512"/>
      <c r="G5" s="1512"/>
      <c r="H5" s="1512"/>
      <c r="I5" s="1512"/>
      <c r="J5" s="1512"/>
      <c r="K5" s="1512"/>
      <c r="L5" s="1512"/>
      <c r="M5" s="1512"/>
      <c r="N5" s="1512"/>
      <c r="O5" s="1032"/>
      <c r="P5" s="1032"/>
      <c r="Q5" s="1032"/>
      <c r="R5" s="4"/>
      <c r="S5" s="2"/>
    </row>
    <row r="6" spans="1:19" ht="12" customHeight="1" x14ac:dyDescent="0.2">
      <c r="A6" s="2"/>
      <c r="B6" s="203"/>
      <c r="C6" s="1511"/>
      <c r="D6" s="1511"/>
      <c r="E6" s="1359" t="s">
        <v>34</v>
      </c>
      <c r="F6" s="1359" t="s">
        <v>521</v>
      </c>
      <c r="G6" s="1359" t="s">
        <v>34</v>
      </c>
      <c r="H6" s="1359" t="s">
        <v>34</v>
      </c>
      <c r="I6" s="1359" t="s">
        <v>34</v>
      </c>
      <c r="J6" s="1359" t="s">
        <v>34</v>
      </c>
      <c r="K6" s="1359" t="s">
        <v>34</v>
      </c>
      <c r="L6" s="1360" t="s">
        <v>34</v>
      </c>
      <c r="M6" s="1360" t="s">
        <v>522</v>
      </c>
      <c r="N6" s="1360" t="s">
        <v>34</v>
      </c>
      <c r="O6" s="1360" t="s">
        <v>34</v>
      </c>
      <c r="P6" s="1360" t="s">
        <v>34</v>
      </c>
      <c r="Q6" s="1360" t="s">
        <v>34</v>
      </c>
      <c r="R6" s="4"/>
      <c r="S6" s="2"/>
    </row>
    <row r="7" spans="1:19" x14ac:dyDescent="0.2">
      <c r="A7" s="2"/>
      <c r="B7" s="203"/>
      <c r="C7" s="1354">
        <v>0</v>
      </c>
      <c r="D7" s="1354"/>
      <c r="E7" s="1361" t="s">
        <v>95</v>
      </c>
      <c r="F7" s="1361" t="s">
        <v>94</v>
      </c>
      <c r="G7" s="1361" t="s">
        <v>93</v>
      </c>
      <c r="H7" s="1361" t="s">
        <v>512</v>
      </c>
      <c r="I7" s="1361" t="s">
        <v>92</v>
      </c>
      <c r="J7" s="1362" t="s">
        <v>513</v>
      </c>
      <c r="K7" s="1362" t="s">
        <v>101</v>
      </c>
      <c r="L7" s="1362" t="s">
        <v>100</v>
      </c>
      <c r="M7" s="1362" t="s">
        <v>99</v>
      </c>
      <c r="N7" s="1362" t="s">
        <v>98</v>
      </c>
      <c r="O7" s="1362" t="s">
        <v>97</v>
      </c>
      <c r="P7" s="1363" t="s">
        <v>96</v>
      </c>
      <c r="Q7" s="1361" t="s">
        <v>95</v>
      </c>
      <c r="R7" s="1032"/>
      <c r="S7" s="2"/>
    </row>
    <row r="8" spans="1:19" s="1368" customFormat="1" ht="15" customHeight="1" x14ac:dyDescent="0.2">
      <c r="A8" s="1364"/>
      <c r="B8" s="1365"/>
      <c r="C8" s="1506" t="s">
        <v>67</v>
      </c>
      <c r="D8" s="1506"/>
      <c r="E8" s="1366" t="s">
        <v>699</v>
      </c>
      <c r="F8" s="1366" t="s">
        <v>700</v>
      </c>
      <c r="G8" s="1366" t="s">
        <v>701</v>
      </c>
      <c r="H8" s="1366" t="s">
        <v>702</v>
      </c>
      <c r="I8" s="1366" t="s">
        <v>703</v>
      </c>
      <c r="J8" s="1366">
        <v>39174</v>
      </c>
      <c r="K8" s="1366">
        <v>52999</v>
      </c>
      <c r="L8" s="1366">
        <v>65542</v>
      </c>
      <c r="M8" s="1366">
        <v>47091</v>
      </c>
      <c r="N8" s="1366">
        <v>43151</v>
      </c>
      <c r="O8" s="1366">
        <v>46800</v>
      </c>
      <c r="P8" s="1366">
        <v>43027</v>
      </c>
      <c r="Q8" s="1366">
        <v>54769</v>
      </c>
      <c r="R8" s="1367"/>
      <c r="S8" s="1364"/>
    </row>
    <row r="9" spans="1:19" s="470" customFormat="1" ht="11.25" customHeight="1" x14ac:dyDescent="0.2">
      <c r="A9" s="1369"/>
      <c r="B9" s="1370"/>
      <c r="C9" s="1371">
        <v>0</v>
      </c>
      <c r="D9" s="406" t="s">
        <v>182</v>
      </c>
      <c r="E9" s="153" t="s">
        <v>704</v>
      </c>
      <c r="F9" s="153" t="s">
        <v>711</v>
      </c>
      <c r="G9" s="153" t="s">
        <v>718</v>
      </c>
      <c r="H9" s="153" t="s">
        <v>725</v>
      </c>
      <c r="I9" s="153" t="s">
        <v>732</v>
      </c>
      <c r="J9" s="153">
        <v>14426</v>
      </c>
      <c r="K9" s="153">
        <v>18576</v>
      </c>
      <c r="L9" s="153">
        <v>23153</v>
      </c>
      <c r="M9" s="153">
        <v>15730</v>
      </c>
      <c r="N9" s="153">
        <v>14372</v>
      </c>
      <c r="O9" s="153">
        <v>16010</v>
      </c>
      <c r="P9" s="153">
        <v>14435</v>
      </c>
      <c r="Q9" s="153">
        <v>19318</v>
      </c>
      <c r="R9" s="1372"/>
      <c r="S9" s="1369"/>
    </row>
    <row r="10" spans="1:19" s="470" customFormat="1" ht="11.25" customHeight="1" x14ac:dyDescent="0.2">
      <c r="A10" s="1369"/>
      <c r="B10" s="1370"/>
      <c r="C10" s="1371">
        <v>0</v>
      </c>
      <c r="D10" s="406" t="s">
        <v>183</v>
      </c>
      <c r="E10" s="153" t="s">
        <v>705</v>
      </c>
      <c r="F10" s="153" t="s">
        <v>712</v>
      </c>
      <c r="G10" s="153" t="s">
        <v>719</v>
      </c>
      <c r="H10" s="153" t="s">
        <v>726</v>
      </c>
      <c r="I10" s="153" t="s">
        <v>733</v>
      </c>
      <c r="J10" s="153">
        <v>7914</v>
      </c>
      <c r="K10" s="153">
        <v>10569</v>
      </c>
      <c r="L10" s="153">
        <v>11369</v>
      </c>
      <c r="M10" s="153">
        <v>8693</v>
      </c>
      <c r="N10" s="153">
        <v>8366</v>
      </c>
      <c r="O10" s="153">
        <v>9060</v>
      </c>
      <c r="P10" s="153">
        <v>8862</v>
      </c>
      <c r="Q10" s="153" t="s">
        <v>366</v>
      </c>
      <c r="R10" s="1372"/>
      <c r="S10" s="1369"/>
    </row>
    <row r="11" spans="1:19" s="470" customFormat="1" ht="11.25" customHeight="1" x14ac:dyDescent="0.2">
      <c r="A11" s="1369"/>
      <c r="B11" s="1370"/>
      <c r="C11" s="1371">
        <v>0</v>
      </c>
      <c r="D11" s="406" t="s">
        <v>471</v>
      </c>
      <c r="E11" s="153" t="s">
        <v>706</v>
      </c>
      <c r="F11" s="153" t="s">
        <v>713</v>
      </c>
      <c r="G11" s="153" t="s">
        <v>720</v>
      </c>
      <c r="H11" s="153" t="s">
        <v>727</v>
      </c>
      <c r="I11" s="153" t="s">
        <v>734</v>
      </c>
      <c r="J11" s="153">
        <v>9961</v>
      </c>
      <c r="K11" s="153">
        <v>13258</v>
      </c>
      <c r="L11" s="153">
        <v>19139</v>
      </c>
      <c r="M11" s="153">
        <v>14676</v>
      </c>
      <c r="N11" s="153">
        <v>12807</v>
      </c>
      <c r="O11" s="153">
        <v>13480</v>
      </c>
      <c r="P11" s="153">
        <v>12343</v>
      </c>
      <c r="Q11" s="153" t="s">
        <v>366</v>
      </c>
      <c r="R11" s="1372"/>
      <c r="S11" s="1369"/>
    </row>
    <row r="12" spans="1:19" s="470" customFormat="1" ht="11.25" customHeight="1" x14ac:dyDescent="0.2">
      <c r="A12" s="1369"/>
      <c r="B12" s="1370"/>
      <c r="C12" s="1371">
        <v>0</v>
      </c>
      <c r="D12" s="406" t="s">
        <v>185</v>
      </c>
      <c r="E12" s="153" t="s">
        <v>707</v>
      </c>
      <c r="F12" s="153" t="s">
        <v>714</v>
      </c>
      <c r="G12" s="153" t="s">
        <v>721</v>
      </c>
      <c r="H12" s="153" t="s">
        <v>728</v>
      </c>
      <c r="I12" s="153" t="s">
        <v>735</v>
      </c>
      <c r="J12" s="153">
        <v>2804</v>
      </c>
      <c r="K12" s="153">
        <v>4603</v>
      </c>
      <c r="L12" s="153">
        <v>4233</v>
      </c>
      <c r="M12" s="153">
        <v>2765</v>
      </c>
      <c r="N12" s="153">
        <v>2878</v>
      </c>
      <c r="O12" s="153">
        <v>3462</v>
      </c>
      <c r="P12" s="153">
        <v>3266</v>
      </c>
      <c r="Q12" s="153" t="s">
        <v>366</v>
      </c>
      <c r="R12" s="1372"/>
      <c r="S12" s="1369"/>
    </row>
    <row r="13" spans="1:19" s="470" customFormat="1" ht="11.25" customHeight="1" x14ac:dyDescent="0.2">
      <c r="A13" s="1369"/>
      <c r="B13" s="1370"/>
      <c r="C13" s="1371">
        <v>0</v>
      </c>
      <c r="D13" s="406" t="s">
        <v>186</v>
      </c>
      <c r="E13" s="153" t="s">
        <v>708</v>
      </c>
      <c r="F13" s="153" t="s">
        <v>715</v>
      </c>
      <c r="G13" s="153" t="s">
        <v>722</v>
      </c>
      <c r="H13" s="153" t="s">
        <v>729</v>
      </c>
      <c r="I13" s="153" t="s">
        <v>736</v>
      </c>
      <c r="J13" s="153">
        <v>2128</v>
      </c>
      <c r="K13" s="153">
        <v>4426</v>
      </c>
      <c r="L13" s="153">
        <v>5749</v>
      </c>
      <c r="M13" s="153">
        <v>2854</v>
      </c>
      <c r="N13" s="153">
        <v>2390</v>
      </c>
      <c r="O13" s="153">
        <v>2269</v>
      </c>
      <c r="P13" s="153">
        <v>1848</v>
      </c>
      <c r="Q13" s="153">
        <v>3687</v>
      </c>
      <c r="R13" s="1372"/>
      <c r="S13" s="1369"/>
    </row>
    <row r="14" spans="1:19" s="470" customFormat="1" ht="11.25" customHeight="1" x14ac:dyDescent="0.2">
      <c r="A14" s="1369"/>
      <c r="B14" s="1370"/>
      <c r="C14" s="1371">
        <v>0</v>
      </c>
      <c r="D14" s="406" t="s">
        <v>127</v>
      </c>
      <c r="E14" s="153" t="s">
        <v>709</v>
      </c>
      <c r="F14" s="153" t="s">
        <v>716</v>
      </c>
      <c r="G14" s="153" t="s">
        <v>723</v>
      </c>
      <c r="H14" s="153" t="s">
        <v>730</v>
      </c>
      <c r="I14" s="153" t="s">
        <v>737</v>
      </c>
      <c r="J14" s="153">
        <v>881</v>
      </c>
      <c r="K14" s="153">
        <v>815</v>
      </c>
      <c r="L14" s="153">
        <v>890</v>
      </c>
      <c r="M14" s="153">
        <v>853</v>
      </c>
      <c r="N14" s="153">
        <v>1022</v>
      </c>
      <c r="O14" s="153">
        <v>1043</v>
      </c>
      <c r="P14" s="153">
        <v>919</v>
      </c>
      <c r="Q14" s="153">
        <v>1189</v>
      </c>
      <c r="R14" s="1372"/>
      <c r="S14" s="1369"/>
    </row>
    <row r="15" spans="1:19" s="470" customFormat="1" ht="11.25" customHeight="1" x14ac:dyDescent="0.2">
      <c r="A15" s="1369"/>
      <c r="B15" s="1370"/>
      <c r="C15" s="1371">
        <v>0</v>
      </c>
      <c r="D15" s="406" t="s">
        <v>128</v>
      </c>
      <c r="E15" s="153" t="s">
        <v>710</v>
      </c>
      <c r="F15" s="153" t="s">
        <v>717</v>
      </c>
      <c r="G15" s="153" t="s">
        <v>724</v>
      </c>
      <c r="H15" s="153" t="s">
        <v>731</v>
      </c>
      <c r="I15" s="153" t="s">
        <v>738</v>
      </c>
      <c r="J15" s="153">
        <v>1060</v>
      </c>
      <c r="K15" s="153">
        <v>752</v>
      </c>
      <c r="L15" s="153">
        <v>1009</v>
      </c>
      <c r="M15" s="153">
        <v>1520</v>
      </c>
      <c r="N15" s="153">
        <v>1316</v>
      </c>
      <c r="O15" s="153">
        <v>1476</v>
      </c>
      <c r="P15" s="153">
        <v>1354</v>
      </c>
      <c r="Q15" s="153">
        <v>1579</v>
      </c>
      <c r="R15" s="1372"/>
      <c r="S15" s="1369"/>
    </row>
    <row r="16" spans="1:19" s="1377" customFormat="1" ht="15" customHeight="1" x14ac:dyDescent="0.2">
      <c r="A16" s="1373"/>
      <c r="B16" s="1374"/>
      <c r="C16" s="1506" t="s">
        <v>576</v>
      </c>
      <c r="D16" s="1506"/>
      <c r="E16" s="1375"/>
      <c r="F16" s="1375"/>
      <c r="G16" s="1375"/>
      <c r="H16" s="1375"/>
      <c r="I16" s="1375"/>
      <c r="J16" s="1375"/>
      <c r="K16" s="1375"/>
      <c r="L16" s="1375"/>
      <c r="M16" s="1375"/>
      <c r="N16" s="1375"/>
      <c r="O16" s="1375"/>
      <c r="P16" s="1375"/>
      <c r="Q16" s="1375"/>
      <c r="R16" s="1376"/>
      <c r="S16" s="1373"/>
    </row>
    <row r="17" spans="1:19" s="470" customFormat="1" ht="12" customHeight="1" x14ac:dyDescent="0.2">
      <c r="A17" s="1369"/>
      <c r="B17" s="1370"/>
      <c r="C17" s="1371">
        <v>0</v>
      </c>
      <c r="D17" s="91" t="s">
        <v>514</v>
      </c>
      <c r="E17" s="153">
        <v>5161</v>
      </c>
      <c r="F17" s="153">
        <v>5939</v>
      </c>
      <c r="G17" s="153">
        <v>5150</v>
      </c>
      <c r="H17" s="153">
        <v>4034</v>
      </c>
      <c r="I17" s="153">
        <v>5888</v>
      </c>
      <c r="J17" s="153">
        <v>4668</v>
      </c>
      <c r="K17" s="153">
        <v>5027</v>
      </c>
      <c r="L17" s="153">
        <v>6843</v>
      </c>
      <c r="M17" s="153">
        <v>5525</v>
      </c>
      <c r="N17" s="153">
        <v>4817</v>
      </c>
      <c r="O17" s="153">
        <v>5094</v>
      </c>
      <c r="P17" s="153">
        <v>4372</v>
      </c>
      <c r="Q17" s="153" t="s">
        <v>366</v>
      </c>
      <c r="R17" s="1372"/>
      <c r="S17" s="1369"/>
    </row>
    <row r="18" spans="1:19" s="470" customFormat="1" ht="12" customHeight="1" x14ac:dyDescent="0.2">
      <c r="A18" s="1369"/>
      <c r="B18" s="1370"/>
      <c r="C18" s="1371">
        <v>0</v>
      </c>
      <c r="D18" s="91" t="s">
        <v>516</v>
      </c>
      <c r="E18" s="153">
        <v>3585</v>
      </c>
      <c r="F18" s="153">
        <v>4215</v>
      </c>
      <c r="G18" s="153">
        <v>3773</v>
      </c>
      <c r="H18" s="153">
        <v>3794</v>
      </c>
      <c r="I18" s="153">
        <v>4377</v>
      </c>
      <c r="J18" s="153">
        <v>3351</v>
      </c>
      <c r="K18" s="153">
        <v>4254</v>
      </c>
      <c r="L18" s="153">
        <v>6156</v>
      </c>
      <c r="M18" s="153">
        <v>4291</v>
      </c>
      <c r="N18" s="153">
        <v>3348</v>
      </c>
      <c r="O18" s="153">
        <v>3419</v>
      </c>
      <c r="P18" s="153">
        <v>3256</v>
      </c>
      <c r="Q18" s="153" t="s">
        <v>366</v>
      </c>
      <c r="R18" s="1372"/>
      <c r="S18" s="1369"/>
    </row>
    <row r="19" spans="1:19" s="470" customFormat="1" ht="12" customHeight="1" x14ac:dyDescent="0.2">
      <c r="A19" s="1369"/>
      <c r="B19" s="1370"/>
      <c r="C19" s="1371">
        <v>0</v>
      </c>
      <c r="D19" s="91" t="s">
        <v>515</v>
      </c>
      <c r="E19" s="153">
        <v>2428</v>
      </c>
      <c r="F19" s="153">
        <v>3353</v>
      </c>
      <c r="G19" s="153">
        <v>5285</v>
      </c>
      <c r="H19" s="153">
        <v>3191</v>
      </c>
      <c r="I19" s="153">
        <v>3584</v>
      </c>
      <c r="J19" s="153">
        <v>2392</v>
      </c>
      <c r="K19" s="153">
        <v>4208</v>
      </c>
      <c r="L19" s="153">
        <v>6370</v>
      </c>
      <c r="M19" s="153">
        <v>4214</v>
      </c>
      <c r="N19" s="153">
        <v>4133</v>
      </c>
      <c r="O19" s="153">
        <v>3688</v>
      </c>
      <c r="P19" s="153">
        <v>3066</v>
      </c>
      <c r="Q19" s="153" t="s">
        <v>366</v>
      </c>
      <c r="R19" s="1372"/>
      <c r="S19" s="1369"/>
    </row>
    <row r="20" spans="1:19" s="470" customFormat="1" ht="12" customHeight="1" x14ac:dyDescent="0.2">
      <c r="A20" s="1369"/>
      <c r="B20" s="1370"/>
      <c r="C20" s="1371">
        <v>0</v>
      </c>
      <c r="D20" s="91" t="s">
        <v>517</v>
      </c>
      <c r="E20" s="153">
        <v>3064</v>
      </c>
      <c r="F20" s="153">
        <v>3739</v>
      </c>
      <c r="G20" s="153">
        <v>4724</v>
      </c>
      <c r="H20" s="153">
        <v>3059</v>
      </c>
      <c r="I20" s="153">
        <v>3858</v>
      </c>
      <c r="J20" s="153">
        <v>2861</v>
      </c>
      <c r="K20" s="153">
        <v>3328</v>
      </c>
      <c r="L20" s="153">
        <v>3757</v>
      </c>
      <c r="M20" s="153">
        <v>2800</v>
      </c>
      <c r="N20" s="153">
        <v>2788</v>
      </c>
      <c r="O20" s="153">
        <v>2907</v>
      </c>
      <c r="P20" s="153">
        <v>2559</v>
      </c>
      <c r="Q20" s="153" t="s">
        <v>366</v>
      </c>
      <c r="R20" s="1372"/>
      <c r="S20" s="1369"/>
    </row>
    <row r="21" spans="1:19" s="470" customFormat="1" ht="11.25" customHeight="1" x14ac:dyDescent="0.2">
      <c r="A21" s="1369"/>
      <c r="B21" s="1370"/>
      <c r="C21" s="1371">
        <v>0</v>
      </c>
      <c r="D21" s="91" t="s">
        <v>556</v>
      </c>
      <c r="E21" s="153">
        <v>2595</v>
      </c>
      <c r="F21" s="153">
        <v>2493</v>
      </c>
      <c r="G21" s="153">
        <v>1909</v>
      </c>
      <c r="H21" s="153">
        <v>1543</v>
      </c>
      <c r="I21" s="153">
        <v>2342</v>
      </c>
      <c r="J21" s="153">
        <v>1807</v>
      </c>
      <c r="K21" s="153">
        <v>1657</v>
      </c>
      <c r="L21" s="153">
        <v>1647</v>
      </c>
      <c r="M21" s="153">
        <v>1588</v>
      </c>
      <c r="N21" s="153">
        <v>1840</v>
      </c>
      <c r="O21" s="153">
        <v>2112</v>
      </c>
      <c r="P21" s="153">
        <v>2067</v>
      </c>
      <c r="Q21" s="153" t="s">
        <v>366</v>
      </c>
      <c r="R21" s="1372"/>
      <c r="S21" s="1369"/>
    </row>
    <row r="22" spans="1:19" s="470" customFormat="1" ht="15" customHeight="1" x14ac:dyDescent="0.2">
      <c r="A22" s="1369"/>
      <c r="B22" s="1370"/>
      <c r="C22" s="1506" t="s">
        <v>209</v>
      </c>
      <c r="D22" s="1506"/>
      <c r="E22" s="1366">
        <v>7923</v>
      </c>
      <c r="F22" s="1366">
        <v>7232</v>
      </c>
      <c r="G22" s="1366">
        <v>4794</v>
      </c>
      <c r="H22" s="1366">
        <v>3461</v>
      </c>
      <c r="I22" s="1366">
        <v>5081</v>
      </c>
      <c r="J22" s="1366">
        <v>4279</v>
      </c>
      <c r="K22" s="1366">
        <v>2528</v>
      </c>
      <c r="L22" s="1366">
        <v>1018</v>
      </c>
      <c r="M22" s="1366">
        <v>1939</v>
      </c>
      <c r="N22" s="1366">
        <v>2675</v>
      </c>
      <c r="O22" s="1366">
        <v>3979</v>
      </c>
      <c r="P22" s="1366">
        <v>4568</v>
      </c>
      <c r="Q22" s="1366" t="s">
        <v>366</v>
      </c>
      <c r="R22" s="1372"/>
      <c r="S22" s="1369"/>
    </row>
    <row r="23" spans="1:19" s="1377" customFormat="1" ht="12" customHeight="1" x14ac:dyDescent="0.2">
      <c r="A23" s="1373"/>
      <c r="B23" s="1374"/>
      <c r="C23" s="1506" t="s">
        <v>577</v>
      </c>
      <c r="D23" s="1506"/>
      <c r="E23" s="1366">
        <v>43055</v>
      </c>
      <c r="F23" s="1366">
        <v>45351</v>
      </c>
      <c r="G23" s="1366">
        <v>46161</v>
      </c>
      <c r="H23" s="1366">
        <v>38734</v>
      </c>
      <c r="I23" s="1366">
        <v>46642</v>
      </c>
      <c r="J23" s="1366">
        <v>34895</v>
      </c>
      <c r="K23" s="1366">
        <v>50471</v>
      </c>
      <c r="L23" s="1366">
        <v>64524</v>
      </c>
      <c r="M23" s="1366">
        <v>45152</v>
      </c>
      <c r="N23" s="1366">
        <v>40476</v>
      </c>
      <c r="O23" s="1366">
        <v>42821</v>
      </c>
      <c r="P23" s="1366">
        <v>38459</v>
      </c>
      <c r="Q23" s="1366" t="s">
        <v>366</v>
      </c>
      <c r="R23" s="1378"/>
      <c r="S23" s="1373"/>
    </row>
    <row r="24" spans="1:19" s="470" customFormat="1" ht="12.75" customHeight="1" x14ac:dyDescent="0.2">
      <c r="A24" s="1369"/>
      <c r="B24" s="1379"/>
      <c r="C24" s="1371">
        <v>0</v>
      </c>
      <c r="D24" s="412" t="s">
        <v>318</v>
      </c>
      <c r="E24" s="153">
        <v>1482</v>
      </c>
      <c r="F24" s="153">
        <v>2342</v>
      </c>
      <c r="G24" s="153">
        <v>2605</v>
      </c>
      <c r="H24" s="153">
        <v>1840</v>
      </c>
      <c r="I24" s="153">
        <v>1857</v>
      </c>
      <c r="J24" s="153">
        <v>1332</v>
      </c>
      <c r="K24" s="153">
        <v>2415</v>
      </c>
      <c r="L24" s="153">
        <v>1599</v>
      </c>
      <c r="M24" s="153">
        <v>1018</v>
      </c>
      <c r="N24" s="153">
        <v>1314</v>
      </c>
      <c r="O24" s="153">
        <v>1774</v>
      </c>
      <c r="P24" s="153">
        <v>1400</v>
      </c>
      <c r="Q24" s="153" t="s">
        <v>366</v>
      </c>
      <c r="R24" s="1372"/>
      <c r="S24" s="1369"/>
    </row>
    <row r="25" spans="1:19" s="470" customFormat="1" ht="11.25" customHeight="1" x14ac:dyDescent="0.2">
      <c r="A25" s="1369"/>
      <c r="B25" s="1379"/>
      <c r="C25" s="1371">
        <v>0</v>
      </c>
      <c r="D25" s="412" t="s">
        <v>210</v>
      </c>
      <c r="E25" s="153">
        <v>7473</v>
      </c>
      <c r="F25" s="153">
        <v>8903</v>
      </c>
      <c r="G25" s="153">
        <v>7459</v>
      </c>
      <c r="H25" s="153">
        <v>7782</v>
      </c>
      <c r="I25" s="153">
        <v>9474</v>
      </c>
      <c r="J25" s="153">
        <v>7220</v>
      </c>
      <c r="K25" s="153">
        <v>10143</v>
      </c>
      <c r="L25" s="153">
        <v>12300</v>
      </c>
      <c r="M25" s="153">
        <v>7821</v>
      </c>
      <c r="N25" s="153">
        <v>6590</v>
      </c>
      <c r="O25" s="153">
        <v>7129</v>
      </c>
      <c r="P25" s="153">
        <v>6695</v>
      </c>
      <c r="Q25" s="153" t="s">
        <v>366</v>
      </c>
      <c r="R25" s="1372"/>
      <c r="S25" s="1369"/>
    </row>
    <row r="26" spans="1:19" s="470" customFormat="1" ht="11.25" customHeight="1" x14ac:dyDescent="0.2">
      <c r="A26" s="1369"/>
      <c r="B26" s="1379"/>
      <c r="C26" s="1371">
        <v>0</v>
      </c>
      <c r="D26" s="412" t="s">
        <v>158</v>
      </c>
      <c r="E26" s="153">
        <v>33824</v>
      </c>
      <c r="F26" s="153">
        <v>33799</v>
      </c>
      <c r="G26" s="153">
        <v>35877</v>
      </c>
      <c r="H26" s="153">
        <v>28929</v>
      </c>
      <c r="I26" s="153">
        <v>34970</v>
      </c>
      <c r="J26" s="153">
        <v>26062</v>
      </c>
      <c r="K26" s="153">
        <v>36175</v>
      </c>
      <c r="L26" s="153">
        <v>45527</v>
      </c>
      <c r="M26" s="153">
        <v>33046</v>
      </c>
      <c r="N26" s="153">
        <v>30404</v>
      </c>
      <c r="O26" s="153">
        <v>31752</v>
      </c>
      <c r="P26" s="153">
        <v>28480</v>
      </c>
      <c r="Q26" s="153" t="s">
        <v>366</v>
      </c>
      <c r="R26" s="1372"/>
      <c r="S26" s="1369"/>
    </row>
    <row r="27" spans="1:19" s="470" customFormat="1" ht="11.25" customHeight="1" x14ac:dyDescent="0.2">
      <c r="A27" s="1369"/>
      <c r="B27" s="1379"/>
      <c r="C27" s="1371">
        <v>0</v>
      </c>
      <c r="D27" s="412" t="s">
        <v>211</v>
      </c>
      <c r="E27" s="153">
        <v>276</v>
      </c>
      <c r="F27" s="153">
        <v>307</v>
      </c>
      <c r="G27" s="153">
        <v>220</v>
      </c>
      <c r="H27" s="153">
        <v>183</v>
      </c>
      <c r="I27" s="153">
        <v>341</v>
      </c>
      <c r="J27" s="153">
        <v>281</v>
      </c>
      <c r="K27" s="153">
        <v>1738</v>
      </c>
      <c r="L27" s="153">
        <v>5098</v>
      </c>
      <c r="M27" s="153">
        <v>3267</v>
      </c>
      <c r="N27" s="153">
        <v>2168</v>
      </c>
      <c r="O27" s="153">
        <v>2166</v>
      </c>
      <c r="P27" s="153">
        <v>1884</v>
      </c>
      <c r="Q27" s="153" t="s">
        <v>366</v>
      </c>
      <c r="R27" s="1372"/>
      <c r="S27" s="1369"/>
    </row>
    <row r="28" spans="1:19" ht="10.5" customHeight="1" thickBot="1" x14ac:dyDescent="0.25">
      <c r="A28" s="2"/>
      <c r="B28" s="203"/>
      <c r="C28" s="1380"/>
      <c r="D28" s="13"/>
      <c r="E28" s="594"/>
      <c r="F28" s="594"/>
      <c r="G28" s="594"/>
      <c r="H28" s="594"/>
      <c r="I28" s="1381"/>
      <c r="J28" s="1381"/>
      <c r="K28" s="1381"/>
      <c r="L28" s="1381"/>
      <c r="M28" s="1381"/>
      <c r="N28" s="1381"/>
      <c r="O28" s="1381"/>
      <c r="P28" s="1381"/>
      <c r="Q28" s="1382"/>
      <c r="R28" s="1032"/>
      <c r="S28" s="2"/>
    </row>
    <row r="29" spans="1:19" ht="13.5" customHeight="1" thickBot="1" x14ac:dyDescent="0.25">
      <c r="A29" s="2"/>
      <c r="B29" s="203"/>
      <c r="C29" s="1356" t="s">
        <v>212</v>
      </c>
      <c r="D29" s="1357"/>
      <c r="E29" s="1383"/>
      <c r="F29" s="1383"/>
      <c r="G29" s="1383"/>
      <c r="H29" s="1383"/>
      <c r="I29" s="1383"/>
      <c r="J29" s="1383"/>
      <c r="K29" s="1383"/>
      <c r="L29" s="1383"/>
      <c r="M29" s="1383"/>
      <c r="N29" s="1383"/>
      <c r="O29" s="1383"/>
      <c r="P29" s="1383"/>
      <c r="Q29" s="1384"/>
      <c r="R29" s="1032"/>
      <c r="S29" s="2"/>
    </row>
    <row r="30" spans="1:19" ht="9.75" customHeight="1" x14ac:dyDescent="0.2">
      <c r="A30" s="2"/>
      <c r="B30" s="203"/>
      <c r="C30" s="1385" t="s">
        <v>77</v>
      </c>
      <c r="D30" s="13"/>
      <c r="E30" s="1386"/>
      <c r="F30" s="1386"/>
      <c r="G30" s="1386"/>
      <c r="H30" s="1386"/>
      <c r="I30" s="1386"/>
      <c r="J30" s="1386"/>
      <c r="K30" s="1386"/>
      <c r="L30" s="1386"/>
      <c r="M30" s="1386"/>
      <c r="N30" s="1386"/>
      <c r="O30" s="1386"/>
      <c r="P30" s="1387"/>
      <c r="Q30" s="1387"/>
      <c r="R30" s="1032"/>
      <c r="S30" s="2"/>
    </row>
    <row r="31" spans="1:19" ht="15" customHeight="1" x14ac:dyDescent="0.2">
      <c r="A31" s="2"/>
      <c r="B31" s="203"/>
      <c r="C31" s="1506" t="s">
        <v>67</v>
      </c>
      <c r="D31" s="1506"/>
      <c r="E31" s="1366" t="s">
        <v>739</v>
      </c>
      <c r="F31" s="1366" t="s">
        <v>747</v>
      </c>
      <c r="G31" s="1366" t="s">
        <v>755</v>
      </c>
      <c r="H31" s="1366" t="s">
        <v>763</v>
      </c>
      <c r="I31" s="1366" t="s">
        <v>771</v>
      </c>
      <c r="J31" s="1366">
        <v>9876</v>
      </c>
      <c r="K31" s="1366">
        <v>7622</v>
      </c>
      <c r="L31" s="1366">
        <v>3142</v>
      </c>
      <c r="M31" s="1366">
        <v>6971</v>
      </c>
      <c r="N31" s="1366">
        <v>10328</v>
      </c>
      <c r="O31" s="1366">
        <v>9417</v>
      </c>
      <c r="P31" s="1366">
        <v>9169</v>
      </c>
      <c r="Q31" s="1366">
        <v>11806</v>
      </c>
      <c r="R31" s="1032"/>
      <c r="S31" s="2"/>
    </row>
    <row r="32" spans="1:19" ht="12" customHeight="1" x14ac:dyDescent="0.2">
      <c r="A32" s="2"/>
      <c r="B32" s="203"/>
      <c r="C32" s="417">
        <v>0</v>
      </c>
      <c r="D32" s="406" t="s">
        <v>182</v>
      </c>
      <c r="E32" s="153" t="s">
        <v>740</v>
      </c>
      <c r="F32" s="153" t="s">
        <v>748</v>
      </c>
      <c r="G32" s="153" t="s">
        <v>756</v>
      </c>
      <c r="H32" s="153" t="s">
        <v>764</v>
      </c>
      <c r="I32" s="153" t="s">
        <v>772</v>
      </c>
      <c r="J32" s="153">
        <v>2813</v>
      </c>
      <c r="K32" s="153">
        <v>2284</v>
      </c>
      <c r="L32" s="153">
        <v>1008</v>
      </c>
      <c r="M32" s="153">
        <v>2026</v>
      </c>
      <c r="N32" s="153">
        <v>3793</v>
      </c>
      <c r="O32" s="153">
        <v>2887</v>
      </c>
      <c r="P32" s="153">
        <v>2339</v>
      </c>
      <c r="Q32" s="153">
        <v>4285</v>
      </c>
      <c r="R32" s="1032"/>
      <c r="S32" s="2"/>
    </row>
    <row r="33" spans="1:19" ht="12" customHeight="1" x14ac:dyDescent="0.2">
      <c r="A33" s="2"/>
      <c r="B33" s="203"/>
      <c r="C33" s="417">
        <v>0</v>
      </c>
      <c r="D33" s="406" t="s">
        <v>183</v>
      </c>
      <c r="E33" s="153" t="s">
        <v>741</v>
      </c>
      <c r="F33" s="153" t="s">
        <v>749</v>
      </c>
      <c r="G33" s="153" t="s">
        <v>757</v>
      </c>
      <c r="H33" s="153" t="s">
        <v>765</v>
      </c>
      <c r="I33" s="153" t="s">
        <v>773</v>
      </c>
      <c r="J33" s="153">
        <v>3069</v>
      </c>
      <c r="K33" s="153">
        <v>2583</v>
      </c>
      <c r="L33" s="153">
        <v>1320</v>
      </c>
      <c r="M33" s="153">
        <v>2849</v>
      </c>
      <c r="N33" s="153">
        <v>3484</v>
      </c>
      <c r="O33" s="153">
        <v>3485</v>
      </c>
      <c r="P33" s="153">
        <v>4012</v>
      </c>
      <c r="Q33" s="153" t="s">
        <v>366</v>
      </c>
      <c r="R33" s="1032"/>
      <c r="S33" s="2"/>
    </row>
    <row r="34" spans="1:19" ht="12" customHeight="1" x14ac:dyDescent="0.2">
      <c r="A34" s="2"/>
      <c r="B34" s="203"/>
      <c r="C34" s="417">
        <v>0</v>
      </c>
      <c r="D34" s="406" t="s">
        <v>471</v>
      </c>
      <c r="E34" s="153" t="s">
        <v>742</v>
      </c>
      <c r="F34" s="153" t="s">
        <v>750</v>
      </c>
      <c r="G34" s="153" t="s">
        <v>758</v>
      </c>
      <c r="H34" s="153" t="s">
        <v>766</v>
      </c>
      <c r="I34" s="153" t="s">
        <v>774</v>
      </c>
      <c r="J34" s="153">
        <v>1595</v>
      </c>
      <c r="K34" s="153">
        <v>1052</v>
      </c>
      <c r="L34" s="153">
        <v>376</v>
      </c>
      <c r="M34" s="153">
        <v>832</v>
      </c>
      <c r="N34" s="153">
        <v>1399</v>
      </c>
      <c r="O34" s="153">
        <v>1138</v>
      </c>
      <c r="P34" s="153">
        <v>1326</v>
      </c>
      <c r="Q34" s="153" t="s">
        <v>366</v>
      </c>
      <c r="R34" s="1032"/>
      <c r="S34" s="2"/>
    </row>
    <row r="35" spans="1:19" ht="12" customHeight="1" x14ac:dyDescent="0.2">
      <c r="A35" s="2"/>
      <c r="B35" s="203"/>
      <c r="C35" s="417">
        <v>0</v>
      </c>
      <c r="D35" s="406" t="s">
        <v>185</v>
      </c>
      <c r="E35" s="153" t="s">
        <v>743</v>
      </c>
      <c r="F35" s="153" t="s">
        <v>751</v>
      </c>
      <c r="G35" s="153" t="s">
        <v>759</v>
      </c>
      <c r="H35" s="153" t="s">
        <v>767</v>
      </c>
      <c r="I35" s="153" t="s">
        <v>775</v>
      </c>
      <c r="J35" s="153">
        <v>966</v>
      </c>
      <c r="K35" s="153">
        <v>695</v>
      </c>
      <c r="L35" s="153">
        <v>280</v>
      </c>
      <c r="M35" s="153">
        <v>932</v>
      </c>
      <c r="N35" s="153">
        <v>780</v>
      </c>
      <c r="O35" s="153">
        <v>839</v>
      </c>
      <c r="P35" s="153">
        <v>794</v>
      </c>
      <c r="Q35" s="153" t="s">
        <v>366</v>
      </c>
      <c r="R35" s="1032"/>
      <c r="S35" s="2"/>
    </row>
    <row r="36" spans="1:19" ht="12" customHeight="1" x14ac:dyDescent="0.2">
      <c r="A36" s="2"/>
      <c r="B36" s="203"/>
      <c r="C36" s="417">
        <v>0</v>
      </c>
      <c r="D36" s="406" t="s">
        <v>186</v>
      </c>
      <c r="E36" s="153" t="s">
        <v>744</v>
      </c>
      <c r="F36" s="1398" t="s">
        <v>752</v>
      </c>
      <c r="G36" s="153" t="s">
        <v>760</v>
      </c>
      <c r="H36" s="153" t="s">
        <v>768</v>
      </c>
      <c r="I36" s="153" t="s">
        <v>776</v>
      </c>
      <c r="J36" s="153">
        <v>1142</v>
      </c>
      <c r="K36" s="153">
        <v>742</v>
      </c>
      <c r="L36" s="153">
        <v>56</v>
      </c>
      <c r="M36" s="153">
        <v>122</v>
      </c>
      <c r="N36" s="153">
        <v>604</v>
      </c>
      <c r="O36" s="153">
        <v>711</v>
      </c>
      <c r="P36" s="153">
        <v>475</v>
      </c>
      <c r="Q36" s="153">
        <v>291</v>
      </c>
      <c r="R36" s="1032"/>
      <c r="S36" s="2"/>
    </row>
    <row r="37" spans="1:19" ht="12" customHeight="1" x14ac:dyDescent="0.2">
      <c r="A37" s="2"/>
      <c r="B37" s="203"/>
      <c r="C37" s="417">
        <v>0</v>
      </c>
      <c r="D37" s="406" t="s">
        <v>127</v>
      </c>
      <c r="E37" s="153" t="s">
        <v>745</v>
      </c>
      <c r="F37" s="153" t="s">
        <v>753</v>
      </c>
      <c r="G37" s="153" t="s">
        <v>761</v>
      </c>
      <c r="H37" s="153" t="s">
        <v>769</v>
      </c>
      <c r="I37" s="153" t="s">
        <v>777</v>
      </c>
      <c r="J37" s="153">
        <v>126</v>
      </c>
      <c r="K37" s="153">
        <v>139</v>
      </c>
      <c r="L37" s="153">
        <v>73</v>
      </c>
      <c r="M37" s="153">
        <v>114</v>
      </c>
      <c r="N37" s="153">
        <v>167</v>
      </c>
      <c r="O37" s="153">
        <v>185</v>
      </c>
      <c r="P37" s="153">
        <v>134</v>
      </c>
      <c r="Q37" s="153">
        <v>168</v>
      </c>
      <c r="R37" s="1032"/>
      <c r="S37" s="2"/>
    </row>
    <row r="38" spans="1:19" ht="12" customHeight="1" x14ac:dyDescent="0.2">
      <c r="A38" s="2"/>
      <c r="B38" s="203"/>
      <c r="C38" s="417">
        <v>0</v>
      </c>
      <c r="D38" s="406" t="s">
        <v>128</v>
      </c>
      <c r="E38" s="153" t="s">
        <v>746</v>
      </c>
      <c r="F38" s="153" t="s">
        <v>754</v>
      </c>
      <c r="G38" s="153" t="s">
        <v>762</v>
      </c>
      <c r="H38" s="153" t="s">
        <v>770</v>
      </c>
      <c r="I38" s="153" t="s">
        <v>778</v>
      </c>
      <c r="J38" s="153">
        <v>165</v>
      </c>
      <c r="K38" s="153">
        <v>127</v>
      </c>
      <c r="L38" s="153">
        <v>29</v>
      </c>
      <c r="M38" s="153">
        <v>96</v>
      </c>
      <c r="N38" s="153">
        <v>101</v>
      </c>
      <c r="O38" s="153">
        <v>172</v>
      </c>
      <c r="P38" s="153">
        <v>89</v>
      </c>
      <c r="Q38" s="153">
        <v>166</v>
      </c>
      <c r="R38" s="1032"/>
      <c r="S38" s="2"/>
    </row>
    <row r="39" spans="1:19" ht="15" customHeight="1" x14ac:dyDescent="0.2">
      <c r="A39" s="2"/>
      <c r="B39" s="203"/>
      <c r="C39" s="417">
        <v>0</v>
      </c>
      <c r="D39" s="412" t="s">
        <v>318</v>
      </c>
      <c r="E39" s="153">
        <v>367</v>
      </c>
      <c r="F39" s="153">
        <v>452</v>
      </c>
      <c r="G39" s="153">
        <v>358</v>
      </c>
      <c r="H39" s="153">
        <v>220</v>
      </c>
      <c r="I39" s="153">
        <v>761</v>
      </c>
      <c r="J39" s="153">
        <v>381</v>
      </c>
      <c r="K39" s="153">
        <v>254</v>
      </c>
      <c r="L39" s="153">
        <v>185</v>
      </c>
      <c r="M39" s="153">
        <v>357</v>
      </c>
      <c r="N39" s="153">
        <v>732</v>
      </c>
      <c r="O39" s="153">
        <v>237</v>
      </c>
      <c r="P39" s="153">
        <v>331</v>
      </c>
      <c r="Q39" s="153" t="s">
        <v>366</v>
      </c>
      <c r="R39" s="1032"/>
      <c r="S39" s="2"/>
    </row>
    <row r="40" spans="1:19" ht="12" customHeight="1" x14ac:dyDescent="0.2">
      <c r="A40" s="2"/>
      <c r="B40" s="203"/>
      <c r="C40" s="417">
        <v>0</v>
      </c>
      <c r="D40" s="412" t="s">
        <v>210</v>
      </c>
      <c r="E40" s="153">
        <v>2566</v>
      </c>
      <c r="F40" s="153">
        <v>2995</v>
      </c>
      <c r="G40" s="153">
        <v>2279</v>
      </c>
      <c r="H40" s="153">
        <v>1685</v>
      </c>
      <c r="I40" s="153">
        <v>2979</v>
      </c>
      <c r="J40" s="153">
        <v>2555</v>
      </c>
      <c r="K40" s="153">
        <v>1885</v>
      </c>
      <c r="L40" s="153">
        <v>716</v>
      </c>
      <c r="M40" s="153">
        <v>2206</v>
      </c>
      <c r="N40" s="153">
        <v>2478</v>
      </c>
      <c r="O40" s="153">
        <v>2444</v>
      </c>
      <c r="P40" s="153">
        <v>1985</v>
      </c>
      <c r="Q40" s="153" t="s">
        <v>366</v>
      </c>
      <c r="R40" s="1032"/>
      <c r="S40" s="2"/>
    </row>
    <row r="41" spans="1:19" ht="12" customHeight="1" x14ac:dyDescent="0.2">
      <c r="A41" s="2"/>
      <c r="B41" s="203"/>
      <c r="C41" s="417">
        <v>0</v>
      </c>
      <c r="D41" s="412" t="s">
        <v>158</v>
      </c>
      <c r="E41" s="153">
        <v>9353</v>
      </c>
      <c r="F41" s="153">
        <v>7566</v>
      </c>
      <c r="G41" s="153">
        <v>6383</v>
      </c>
      <c r="H41" s="153">
        <v>5227</v>
      </c>
      <c r="I41" s="153">
        <v>8388</v>
      </c>
      <c r="J41" s="153">
        <v>6940</v>
      </c>
      <c r="K41" s="153">
        <v>5483</v>
      </c>
      <c r="L41" s="153">
        <v>2241</v>
      </c>
      <c r="M41" s="153">
        <v>4408</v>
      </c>
      <c r="N41" s="153">
        <v>7118</v>
      </c>
      <c r="O41" s="153">
        <v>6736</v>
      </c>
      <c r="P41" s="153">
        <v>6853</v>
      </c>
      <c r="Q41" s="153" t="s">
        <v>366</v>
      </c>
      <c r="R41" s="1032"/>
      <c r="S41" s="2"/>
    </row>
    <row r="42" spans="1:19" ht="11.25" customHeight="1" x14ac:dyDescent="0.2">
      <c r="A42" s="2"/>
      <c r="B42" s="203"/>
      <c r="C42" s="417">
        <v>0</v>
      </c>
      <c r="D42" s="412" t="s">
        <v>211</v>
      </c>
      <c r="E42" s="635">
        <v>0</v>
      </c>
      <c r="F42" s="635">
        <v>0</v>
      </c>
      <c r="G42" s="635">
        <v>0</v>
      </c>
      <c r="H42" s="635">
        <v>0</v>
      </c>
      <c r="I42" s="635">
        <v>0</v>
      </c>
      <c r="J42" s="635">
        <v>0</v>
      </c>
      <c r="K42" s="635">
        <v>0</v>
      </c>
      <c r="L42" s="635">
        <v>0</v>
      </c>
      <c r="M42" s="635">
        <v>0</v>
      </c>
      <c r="N42" s="635">
        <v>0</v>
      </c>
      <c r="O42" s="635">
        <v>0</v>
      </c>
      <c r="P42" s="635">
        <v>0</v>
      </c>
      <c r="Q42" s="635" t="s">
        <v>366</v>
      </c>
      <c r="R42" s="1032"/>
      <c r="S42" s="2"/>
    </row>
    <row r="43" spans="1:19" ht="15" customHeight="1" x14ac:dyDescent="0.2">
      <c r="A43" s="2"/>
      <c r="B43" s="203"/>
      <c r="C43" s="1388" t="s">
        <v>578</v>
      </c>
      <c r="D43" s="1388"/>
      <c r="E43" s="144"/>
      <c r="F43" s="153"/>
      <c r="G43" s="153"/>
      <c r="H43" s="153"/>
      <c r="I43" s="153"/>
      <c r="J43" s="153"/>
      <c r="K43" s="153"/>
      <c r="L43" s="153"/>
      <c r="M43" s="153"/>
      <c r="N43" s="153"/>
      <c r="O43" s="153"/>
      <c r="P43" s="153"/>
      <c r="Q43" s="153"/>
      <c r="R43" s="1032"/>
      <c r="S43" s="2"/>
    </row>
    <row r="44" spans="1:19" ht="12" customHeight="1" x14ac:dyDescent="0.2">
      <c r="A44" s="2"/>
      <c r="B44" s="203"/>
      <c r="C44" s="417">
        <v>0</v>
      </c>
      <c r="D44" s="1389" t="s">
        <v>516</v>
      </c>
      <c r="E44" s="153">
        <v>1539</v>
      </c>
      <c r="F44" s="153">
        <v>1543</v>
      </c>
      <c r="G44" s="153">
        <v>1466</v>
      </c>
      <c r="H44" s="153">
        <v>1036</v>
      </c>
      <c r="I44" s="153">
        <v>2212</v>
      </c>
      <c r="J44" s="153">
        <v>1405</v>
      </c>
      <c r="K44" s="153">
        <v>1035</v>
      </c>
      <c r="L44" s="153">
        <v>496</v>
      </c>
      <c r="M44" s="153">
        <v>1613</v>
      </c>
      <c r="N44" s="153">
        <v>2122</v>
      </c>
      <c r="O44" s="153">
        <v>1712</v>
      </c>
      <c r="P44" s="153">
        <v>2245</v>
      </c>
      <c r="Q44" s="153" t="s">
        <v>366</v>
      </c>
      <c r="R44" s="1032"/>
      <c r="S44" s="2"/>
    </row>
    <row r="45" spans="1:19" ht="12" customHeight="1" x14ac:dyDescent="0.2">
      <c r="A45" s="2"/>
      <c r="B45" s="203"/>
      <c r="C45" s="417">
        <v>0</v>
      </c>
      <c r="D45" s="1389" t="s">
        <v>515</v>
      </c>
      <c r="E45" s="153">
        <v>902</v>
      </c>
      <c r="F45" s="153">
        <v>838</v>
      </c>
      <c r="G45" s="153">
        <v>609</v>
      </c>
      <c r="H45" s="153">
        <v>597</v>
      </c>
      <c r="I45" s="153">
        <v>795</v>
      </c>
      <c r="J45" s="153">
        <v>1049</v>
      </c>
      <c r="K45" s="153">
        <v>689</v>
      </c>
      <c r="L45" s="153">
        <v>89</v>
      </c>
      <c r="M45" s="153">
        <v>240</v>
      </c>
      <c r="N45" s="153">
        <v>647</v>
      </c>
      <c r="O45" s="153">
        <v>638</v>
      </c>
      <c r="P45" s="153">
        <v>662</v>
      </c>
      <c r="Q45" s="153" t="s">
        <v>366</v>
      </c>
      <c r="R45" s="1032"/>
      <c r="S45" s="2"/>
    </row>
    <row r="46" spans="1:19" ht="12" customHeight="1" x14ac:dyDescent="0.2">
      <c r="A46" s="2"/>
      <c r="B46" s="203"/>
      <c r="C46" s="417">
        <v>0</v>
      </c>
      <c r="D46" s="1389" t="s">
        <v>520</v>
      </c>
      <c r="E46" s="153">
        <v>580</v>
      </c>
      <c r="F46" s="153">
        <v>774</v>
      </c>
      <c r="G46" s="153">
        <v>498</v>
      </c>
      <c r="H46" s="153">
        <v>326</v>
      </c>
      <c r="I46" s="153">
        <v>700</v>
      </c>
      <c r="J46" s="153">
        <v>538</v>
      </c>
      <c r="K46" s="153">
        <v>457</v>
      </c>
      <c r="L46" s="153">
        <v>158</v>
      </c>
      <c r="M46" s="153">
        <v>470</v>
      </c>
      <c r="N46" s="153">
        <v>635</v>
      </c>
      <c r="O46" s="153">
        <v>521</v>
      </c>
      <c r="P46" s="153">
        <v>475</v>
      </c>
      <c r="Q46" s="153" t="s">
        <v>366</v>
      </c>
      <c r="R46" s="1032"/>
      <c r="S46" s="2"/>
    </row>
    <row r="47" spans="1:19" ht="12" customHeight="1" x14ac:dyDescent="0.2">
      <c r="A47" s="2"/>
      <c r="B47" s="203"/>
      <c r="C47" s="417">
        <v>0</v>
      </c>
      <c r="D47" s="1389" t="s">
        <v>519</v>
      </c>
      <c r="E47" s="153">
        <v>512</v>
      </c>
      <c r="F47" s="153">
        <v>451</v>
      </c>
      <c r="G47" s="153">
        <v>432</v>
      </c>
      <c r="H47" s="153">
        <v>339</v>
      </c>
      <c r="I47" s="153">
        <v>669</v>
      </c>
      <c r="J47" s="153">
        <v>512</v>
      </c>
      <c r="K47" s="153">
        <v>277</v>
      </c>
      <c r="L47" s="153">
        <v>116</v>
      </c>
      <c r="M47" s="153">
        <v>381</v>
      </c>
      <c r="N47" s="153">
        <v>593</v>
      </c>
      <c r="O47" s="153">
        <v>545</v>
      </c>
      <c r="P47" s="153">
        <v>473</v>
      </c>
      <c r="Q47" s="153" t="s">
        <v>366</v>
      </c>
      <c r="R47" s="1032"/>
      <c r="S47" s="2"/>
    </row>
    <row r="48" spans="1:19" ht="12" customHeight="1" x14ac:dyDescent="0.2">
      <c r="A48" s="2"/>
      <c r="B48" s="203"/>
      <c r="C48" s="417">
        <v>0</v>
      </c>
      <c r="D48" s="1389" t="s">
        <v>514</v>
      </c>
      <c r="E48" s="153">
        <v>766</v>
      </c>
      <c r="F48" s="153">
        <v>748</v>
      </c>
      <c r="G48" s="153">
        <v>788</v>
      </c>
      <c r="H48" s="153">
        <v>554</v>
      </c>
      <c r="I48" s="153">
        <v>661</v>
      </c>
      <c r="J48" s="153">
        <v>572</v>
      </c>
      <c r="K48" s="153">
        <v>475</v>
      </c>
      <c r="L48" s="153">
        <v>125</v>
      </c>
      <c r="M48" s="153">
        <v>365</v>
      </c>
      <c r="N48" s="153">
        <v>487</v>
      </c>
      <c r="O48" s="153">
        <v>459</v>
      </c>
      <c r="P48" s="153">
        <v>442</v>
      </c>
      <c r="Q48" s="153" t="s">
        <v>366</v>
      </c>
      <c r="R48" s="1032"/>
      <c r="S48" s="2"/>
    </row>
    <row r="49" spans="1:19" ht="15" customHeight="1" x14ac:dyDescent="0.2">
      <c r="A49" s="2"/>
      <c r="B49" s="203"/>
      <c r="C49" s="1506" t="s">
        <v>213</v>
      </c>
      <c r="D49" s="1506"/>
      <c r="E49" s="415">
        <v>24.1</v>
      </c>
      <c r="F49" s="415">
        <v>20.9</v>
      </c>
      <c r="G49" s="415">
        <v>17.7</v>
      </c>
      <c r="H49" s="415">
        <v>16.899999999999999</v>
      </c>
      <c r="I49" s="415">
        <v>23.4</v>
      </c>
      <c r="J49" s="415">
        <v>25.2</v>
      </c>
      <c r="K49" s="415">
        <v>14.4</v>
      </c>
      <c r="L49" s="415">
        <v>4.8</v>
      </c>
      <c r="M49" s="415">
        <v>14.8</v>
      </c>
      <c r="N49" s="415">
        <v>23.9</v>
      </c>
      <c r="O49" s="415">
        <v>20.100000000000001</v>
      </c>
      <c r="P49" s="415">
        <v>21.3</v>
      </c>
      <c r="Q49" s="415">
        <v>21.6</v>
      </c>
      <c r="R49" s="1032"/>
      <c r="S49" s="2"/>
    </row>
    <row r="50" spans="1:19" ht="11.25" customHeight="1" thickBot="1" x14ac:dyDescent="0.25">
      <c r="A50" s="2"/>
      <c r="B50" s="203"/>
      <c r="C50" s="1390"/>
      <c r="D50" s="1032"/>
      <c r="E50" s="594"/>
      <c r="F50" s="594"/>
      <c r="G50" s="594"/>
      <c r="H50" s="594"/>
      <c r="I50" s="594"/>
      <c r="J50" s="594"/>
      <c r="K50" s="594"/>
      <c r="L50" s="594"/>
      <c r="M50" s="594"/>
      <c r="N50" s="594"/>
      <c r="O50" s="594"/>
      <c r="P50" s="1381"/>
      <c r="Q50" s="1382"/>
      <c r="R50" s="1032"/>
      <c r="S50" s="2"/>
    </row>
    <row r="51" spans="1:19" s="7" customFormat="1" ht="13.5" customHeight="1" thickBot="1" x14ac:dyDescent="0.25">
      <c r="A51" s="6"/>
      <c r="B51" s="202"/>
      <c r="C51" s="1356" t="s">
        <v>214</v>
      </c>
      <c r="D51" s="1357"/>
      <c r="E51" s="1383"/>
      <c r="F51" s="1383"/>
      <c r="G51" s="1383"/>
      <c r="H51" s="1383"/>
      <c r="I51" s="1383"/>
      <c r="J51" s="1383"/>
      <c r="K51" s="1383"/>
      <c r="L51" s="1383"/>
      <c r="M51" s="1383"/>
      <c r="N51" s="1383"/>
      <c r="O51" s="1383"/>
      <c r="P51" s="1383"/>
      <c r="Q51" s="1384"/>
      <c r="R51" s="1032"/>
      <c r="S51" s="6"/>
    </row>
    <row r="52" spans="1:19" ht="9.75" customHeight="1" x14ac:dyDescent="0.2">
      <c r="A52" s="2"/>
      <c r="B52" s="203"/>
      <c r="C52" s="1385" t="s">
        <v>77</v>
      </c>
      <c r="D52" s="1391"/>
      <c r="E52" s="1386"/>
      <c r="F52" s="1386"/>
      <c r="G52" s="1386"/>
      <c r="H52" s="1386"/>
      <c r="I52" s="1386"/>
      <c r="J52" s="1386"/>
      <c r="K52" s="1386"/>
      <c r="L52" s="1386"/>
      <c r="M52" s="1386"/>
      <c r="N52" s="1386"/>
      <c r="O52" s="1386"/>
      <c r="P52" s="1387"/>
      <c r="Q52" s="1387"/>
      <c r="R52" s="1032"/>
      <c r="S52" s="2"/>
    </row>
    <row r="53" spans="1:19" ht="15" customHeight="1" x14ac:dyDescent="0.2">
      <c r="A53" s="2"/>
      <c r="B53" s="203"/>
      <c r="C53" s="1506" t="s">
        <v>67</v>
      </c>
      <c r="D53" s="1506"/>
      <c r="E53" s="1366">
        <v>8881</v>
      </c>
      <c r="F53" s="1366">
        <v>7521</v>
      </c>
      <c r="G53" s="1366">
        <v>6431</v>
      </c>
      <c r="H53" s="1366">
        <v>5080</v>
      </c>
      <c r="I53" s="1366">
        <v>7957</v>
      </c>
      <c r="J53" s="1366">
        <v>6538</v>
      </c>
      <c r="K53" s="1366">
        <v>5932</v>
      </c>
      <c r="L53" s="1366">
        <v>2331</v>
      </c>
      <c r="M53" s="1366">
        <v>4467</v>
      </c>
      <c r="N53" s="1366">
        <v>7709</v>
      </c>
      <c r="O53" s="1366">
        <v>6712</v>
      </c>
      <c r="P53" s="1366">
        <v>6688</v>
      </c>
      <c r="Q53" s="1366">
        <v>8244</v>
      </c>
      <c r="R53" s="1032"/>
      <c r="S53" s="2"/>
    </row>
    <row r="54" spans="1:19" ht="11.25" customHeight="1" x14ac:dyDescent="0.2">
      <c r="A54" s="2"/>
      <c r="B54" s="203"/>
      <c r="C54" s="417">
        <v>0</v>
      </c>
      <c r="D54" s="91" t="s">
        <v>318</v>
      </c>
      <c r="E54" s="167">
        <v>239</v>
      </c>
      <c r="F54" s="167">
        <v>257</v>
      </c>
      <c r="G54" s="167">
        <v>218</v>
      </c>
      <c r="H54" s="153">
        <v>161</v>
      </c>
      <c r="I54" s="153">
        <v>583</v>
      </c>
      <c r="J54" s="153">
        <v>260</v>
      </c>
      <c r="K54" s="153">
        <v>162</v>
      </c>
      <c r="L54" s="153">
        <v>163</v>
      </c>
      <c r="M54" s="153">
        <v>243</v>
      </c>
      <c r="N54" s="153">
        <v>703</v>
      </c>
      <c r="O54" s="153">
        <v>111</v>
      </c>
      <c r="P54" s="153">
        <v>223</v>
      </c>
      <c r="Q54" s="153" t="s">
        <v>366</v>
      </c>
      <c r="R54" s="1032"/>
      <c r="S54" s="2"/>
    </row>
    <row r="55" spans="1:19" ht="11.25" customHeight="1" x14ac:dyDescent="0.2">
      <c r="A55" s="2"/>
      <c r="B55" s="203"/>
      <c r="C55" s="417">
        <v>0</v>
      </c>
      <c r="D55" s="91" t="s">
        <v>210</v>
      </c>
      <c r="E55" s="167">
        <v>1431</v>
      </c>
      <c r="F55" s="167">
        <v>1730</v>
      </c>
      <c r="G55" s="167">
        <v>1573</v>
      </c>
      <c r="H55" s="153">
        <v>1083</v>
      </c>
      <c r="I55" s="153">
        <v>1582</v>
      </c>
      <c r="J55" s="153">
        <v>1492</v>
      </c>
      <c r="K55" s="153">
        <v>1356</v>
      </c>
      <c r="L55" s="153">
        <v>469</v>
      </c>
      <c r="M55" s="153">
        <v>1133</v>
      </c>
      <c r="N55" s="153">
        <v>1503</v>
      </c>
      <c r="O55" s="153">
        <v>1616</v>
      </c>
      <c r="P55" s="153">
        <v>1148</v>
      </c>
      <c r="Q55" s="153" t="s">
        <v>366</v>
      </c>
      <c r="R55" s="1032"/>
      <c r="S55" s="2"/>
    </row>
    <row r="56" spans="1:19" ht="11.25" customHeight="1" x14ac:dyDescent="0.2">
      <c r="A56" s="2"/>
      <c r="B56" s="203"/>
      <c r="C56" s="417">
        <v>0</v>
      </c>
      <c r="D56" s="91" t="s">
        <v>158</v>
      </c>
      <c r="E56" s="167">
        <v>7211</v>
      </c>
      <c r="F56" s="167">
        <v>5534</v>
      </c>
      <c r="G56" s="167">
        <v>4640</v>
      </c>
      <c r="H56" s="153">
        <v>3836</v>
      </c>
      <c r="I56" s="153">
        <v>5792</v>
      </c>
      <c r="J56" s="153">
        <v>4786</v>
      </c>
      <c r="K56" s="153">
        <v>4414</v>
      </c>
      <c r="L56" s="153">
        <v>1699</v>
      </c>
      <c r="M56" s="153">
        <v>3091</v>
      </c>
      <c r="N56" s="153">
        <v>5503</v>
      </c>
      <c r="O56" s="153">
        <v>4985</v>
      </c>
      <c r="P56" s="153">
        <v>5317</v>
      </c>
      <c r="Q56" s="153" t="s">
        <v>366</v>
      </c>
      <c r="R56" s="1032"/>
      <c r="S56" s="2"/>
    </row>
    <row r="57" spans="1:19" ht="11.25" customHeight="1" x14ac:dyDescent="0.2">
      <c r="A57" s="2"/>
      <c r="B57" s="203"/>
      <c r="C57" s="417">
        <v>0</v>
      </c>
      <c r="D57" s="91" t="s">
        <v>211</v>
      </c>
      <c r="E57" s="635">
        <v>0</v>
      </c>
      <c r="F57" s="635">
        <v>0</v>
      </c>
      <c r="G57" s="635">
        <v>0</v>
      </c>
      <c r="H57" s="635">
        <v>0</v>
      </c>
      <c r="I57" s="635">
        <v>0</v>
      </c>
      <c r="J57" s="635">
        <v>0</v>
      </c>
      <c r="K57" s="635">
        <v>0</v>
      </c>
      <c r="L57" s="635">
        <v>0</v>
      </c>
      <c r="M57" s="635">
        <v>0</v>
      </c>
      <c r="N57" s="635">
        <v>0</v>
      </c>
      <c r="O57" s="635">
        <v>0</v>
      </c>
      <c r="P57" s="635">
        <v>0</v>
      </c>
      <c r="Q57" s="635" t="s">
        <v>366</v>
      </c>
      <c r="R57" s="1032"/>
      <c r="S57" s="2"/>
    </row>
    <row r="58" spans="1:19" ht="12.75" hidden="1" customHeight="1" x14ac:dyDescent="0.2">
      <c r="A58" s="2"/>
      <c r="B58" s="203"/>
      <c r="C58" s="417">
        <v>0</v>
      </c>
      <c r="D58" s="188" t="s">
        <v>182</v>
      </c>
      <c r="E58" s="153">
        <v>3551</v>
      </c>
      <c r="F58" s="153">
        <v>2745</v>
      </c>
      <c r="G58" s="153">
        <v>2326</v>
      </c>
      <c r="H58" s="153">
        <v>1995</v>
      </c>
      <c r="I58" s="153">
        <v>2920</v>
      </c>
      <c r="J58" s="153">
        <v>2038</v>
      </c>
      <c r="K58" s="153">
        <v>1957</v>
      </c>
      <c r="L58" s="153">
        <v>842</v>
      </c>
      <c r="M58" s="153">
        <v>1316</v>
      </c>
      <c r="N58" s="153">
        <v>3153</v>
      </c>
      <c r="O58" s="153">
        <v>2304</v>
      </c>
      <c r="P58" s="153">
        <v>1919</v>
      </c>
      <c r="Q58" s="153">
        <v>3347</v>
      </c>
      <c r="R58" s="1032"/>
      <c r="S58" s="2"/>
    </row>
    <row r="59" spans="1:19" ht="12.75" hidden="1" customHeight="1" x14ac:dyDescent="0.2">
      <c r="A59" s="2"/>
      <c r="B59" s="203"/>
      <c r="C59" s="417">
        <v>0</v>
      </c>
      <c r="D59" s="188" t="s">
        <v>183</v>
      </c>
      <c r="E59" s="153">
        <v>3157</v>
      </c>
      <c r="F59" s="153">
        <v>2746</v>
      </c>
      <c r="G59" s="153">
        <v>2288</v>
      </c>
      <c r="H59" s="153">
        <v>1686</v>
      </c>
      <c r="I59" s="153">
        <v>2954</v>
      </c>
      <c r="J59" s="153">
        <v>2335</v>
      </c>
      <c r="K59" s="153">
        <v>2102</v>
      </c>
      <c r="L59" s="153">
        <v>905</v>
      </c>
      <c r="M59" s="153">
        <v>2017</v>
      </c>
      <c r="N59" s="153">
        <v>2694</v>
      </c>
      <c r="O59" s="153">
        <v>2557</v>
      </c>
      <c r="P59" s="153">
        <v>2902</v>
      </c>
      <c r="Q59" s="153" t="s">
        <v>366</v>
      </c>
      <c r="R59" s="1032"/>
      <c r="S59" s="2"/>
    </row>
    <row r="60" spans="1:19" ht="12.75" hidden="1" customHeight="1" x14ac:dyDescent="0.2">
      <c r="A60" s="2"/>
      <c r="B60" s="203"/>
      <c r="C60" s="417">
        <v>0</v>
      </c>
      <c r="D60" s="188" t="s">
        <v>58</v>
      </c>
      <c r="E60" s="153">
        <v>1159</v>
      </c>
      <c r="F60" s="153">
        <v>1055</v>
      </c>
      <c r="G60" s="153">
        <v>914</v>
      </c>
      <c r="H60" s="153">
        <v>736</v>
      </c>
      <c r="I60" s="153">
        <v>942</v>
      </c>
      <c r="J60" s="153">
        <v>625</v>
      </c>
      <c r="K60" s="153">
        <v>598</v>
      </c>
      <c r="L60" s="153">
        <v>197</v>
      </c>
      <c r="M60" s="153">
        <v>448</v>
      </c>
      <c r="N60" s="153">
        <v>658</v>
      </c>
      <c r="O60" s="153">
        <v>539</v>
      </c>
      <c r="P60" s="153">
        <v>776</v>
      </c>
      <c r="Q60" s="153" t="s">
        <v>366</v>
      </c>
      <c r="R60" s="1032"/>
      <c r="S60" s="2"/>
    </row>
    <row r="61" spans="1:19" ht="12.75" hidden="1" customHeight="1" x14ac:dyDescent="0.2">
      <c r="A61" s="2"/>
      <c r="B61" s="203"/>
      <c r="C61" s="417">
        <v>0</v>
      </c>
      <c r="D61" s="188" t="s">
        <v>185</v>
      </c>
      <c r="E61" s="153">
        <v>569</v>
      </c>
      <c r="F61" s="153">
        <v>525</v>
      </c>
      <c r="G61" s="153">
        <v>540</v>
      </c>
      <c r="H61" s="153">
        <v>359</v>
      </c>
      <c r="I61" s="153">
        <v>647</v>
      </c>
      <c r="J61" s="153">
        <v>521</v>
      </c>
      <c r="K61" s="153">
        <v>424</v>
      </c>
      <c r="L61" s="153">
        <v>250</v>
      </c>
      <c r="M61" s="153">
        <v>438</v>
      </c>
      <c r="N61" s="153">
        <v>532</v>
      </c>
      <c r="O61" s="153">
        <v>438</v>
      </c>
      <c r="P61" s="153">
        <v>503</v>
      </c>
      <c r="Q61" s="153" t="s">
        <v>366</v>
      </c>
      <c r="R61" s="1032"/>
      <c r="S61" s="2"/>
    </row>
    <row r="62" spans="1:19" ht="12.75" hidden="1" customHeight="1" x14ac:dyDescent="0.2">
      <c r="A62" s="2"/>
      <c r="B62" s="203"/>
      <c r="C62" s="417">
        <v>0</v>
      </c>
      <c r="D62" s="188" t="s">
        <v>186</v>
      </c>
      <c r="E62" s="153">
        <v>187</v>
      </c>
      <c r="F62" s="153">
        <v>177</v>
      </c>
      <c r="G62" s="153">
        <v>124</v>
      </c>
      <c r="H62" s="153">
        <v>131</v>
      </c>
      <c r="I62" s="153">
        <v>250</v>
      </c>
      <c r="J62" s="153">
        <v>815</v>
      </c>
      <c r="K62" s="153">
        <v>692</v>
      </c>
      <c r="L62" s="153">
        <v>39</v>
      </c>
      <c r="M62" s="153">
        <v>68</v>
      </c>
      <c r="N62" s="153">
        <v>476</v>
      </c>
      <c r="O62" s="153">
        <v>628</v>
      </c>
      <c r="P62" s="153">
        <v>403</v>
      </c>
      <c r="Q62" s="153">
        <v>227</v>
      </c>
      <c r="R62" s="1032"/>
      <c r="S62" s="2"/>
    </row>
    <row r="63" spans="1:19" ht="12.75" hidden="1" customHeight="1" x14ac:dyDescent="0.2">
      <c r="A63" s="2"/>
      <c r="B63" s="203"/>
      <c r="C63" s="417">
        <v>0</v>
      </c>
      <c r="D63" s="188" t="s">
        <v>127</v>
      </c>
      <c r="E63" s="153">
        <v>107</v>
      </c>
      <c r="F63" s="153">
        <v>135</v>
      </c>
      <c r="G63" s="153">
        <v>116</v>
      </c>
      <c r="H63" s="153">
        <v>79</v>
      </c>
      <c r="I63" s="153">
        <v>129</v>
      </c>
      <c r="J63" s="153">
        <v>96</v>
      </c>
      <c r="K63" s="153">
        <v>91</v>
      </c>
      <c r="L63" s="153">
        <v>85</v>
      </c>
      <c r="M63" s="153">
        <v>105</v>
      </c>
      <c r="N63" s="153">
        <v>134</v>
      </c>
      <c r="O63" s="153">
        <v>155</v>
      </c>
      <c r="P63" s="153">
        <v>116</v>
      </c>
      <c r="Q63" s="153">
        <v>149</v>
      </c>
      <c r="R63" s="1032"/>
      <c r="S63" s="2"/>
    </row>
    <row r="64" spans="1:19" ht="12.75" hidden="1" customHeight="1" x14ac:dyDescent="0.2">
      <c r="A64" s="2"/>
      <c r="B64" s="203"/>
      <c r="C64" s="417">
        <v>0</v>
      </c>
      <c r="D64" s="188" t="s">
        <v>128</v>
      </c>
      <c r="E64" s="153">
        <v>151</v>
      </c>
      <c r="F64" s="153">
        <v>138</v>
      </c>
      <c r="G64" s="153">
        <v>123</v>
      </c>
      <c r="H64" s="153">
        <v>94</v>
      </c>
      <c r="I64" s="153">
        <v>115</v>
      </c>
      <c r="J64" s="153">
        <v>108</v>
      </c>
      <c r="K64" s="153">
        <v>68</v>
      </c>
      <c r="L64" s="153">
        <v>13</v>
      </c>
      <c r="M64" s="153">
        <v>75</v>
      </c>
      <c r="N64" s="153">
        <v>62</v>
      </c>
      <c r="O64" s="153">
        <v>91</v>
      </c>
      <c r="P64" s="153">
        <v>69</v>
      </c>
      <c r="Q64" s="153">
        <v>111</v>
      </c>
      <c r="R64" s="1032"/>
      <c r="S64" s="2"/>
    </row>
    <row r="65" spans="1:19" ht="15" customHeight="1" x14ac:dyDescent="0.2">
      <c r="A65" s="2"/>
      <c r="B65" s="203"/>
      <c r="C65" s="1506" t="s">
        <v>215</v>
      </c>
      <c r="D65" s="1506"/>
      <c r="E65" s="415" t="s">
        <v>779</v>
      </c>
      <c r="F65" s="415" t="s">
        <v>787</v>
      </c>
      <c r="G65" s="415" t="s">
        <v>795</v>
      </c>
      <c r="H65" s="415" t="s">
        <v>803</v>
      </c>
      <c r="I65" s="415" t="s">
        <v>811</v>
      </c>
      <c r="J65" s="415">
        <v>66.2</v>
      </c>
      <c r="K65" s="415">
        <v>77.8</v>
      </c>
      <c r="L65" s="415">
        <v>74.2</v>
      </c>
      <c r="M65" s="415">
        <v>64.099999999999994</v>
      </c>
      <c r="N65" s="415">
        <v>74.599999999999994</v>
      </c>
      <c r="O65" s="415">
        <v>71.3</v>
      </c>
      <c r="P65" s="415">
        <v>72.900000000000006</v>
      </c>
      <c r="Q65" s="415">
        <v>69.8</v>
      </c>
      <c r="R65" s="1032"/>
      <c r="S65" s="2"/>
    </row>
    <row r="66" spans="1:19" ht="11.25" customHeight="1" x14ac:dyDescent="0.2">
      <c r="A66" s="2"/>
      <c r="B66" s="203"/>
      <c r="C66" s="417">
        <v>0</v>
      </c>
      <c r="D66" s="406" t="s">
        <v>182</v>
      </c>
      <c r="E66" s="168" t="s">
        <v>780</v>
      </c>
      <c r="F66" s="168" t="s">
        <v>788</v>
      </c>
      <c r="G66" s="168" t="s">
        <v>796</v>
      </c>
      <c r="H66" s="168" t="s">
        <v>804</v>
      </c>
      <c r="I66" s="168" t="s">
        <v>812</v>
      </c>
      <c r="J66" s="168">
        <v>72.400000000000006</v>
      </c>
      <c r="K66" s="168">
        <v>85.7</v>
      </c>
      <c r="L66" s="168">
        <v>83.5</v>
      </c>
      <c r="M66" s="168">
        <v>65</v>
      </c>
      <c r="N66" s="168">
        <v>83.1</v>
      </c>
      <c r="O66" s="168">
        <v>79.8</v>
      </c>
      <c r="P66" s="168">
        <v>82</v>
      </c>
      <c r="Q66" s="168">
        <v>78.099999999999994</v>
      </c>
      <c r="R66" s="1032"/>
      <c r="S66" s="145"/>
    </row>
    <row r="67" spans="1:19" ht="11.25" customHeight="1" x14ac:dyDescent="0.2">
      <c r="A67" s="2"/>
      <c r="B67" s="203"/>
      <c r="C67" s="417">
        <v>0</v>
      </c>
      <c r="D67" s="406" t="s">
        <v>183</v>
      </c>
      <c r="E67" s="168" t="s">
        <v>781</v>
      </c>
      <c r="F67" s="168" t="s">
        <v>789</v>
      </c>
      <c r="G67" s="168" t="s">
        <v>797</v>
      </c>
      <c r="H67" s="168" t="s">
        <v>805</v>
      </c>
      <c r="I67" s="168" t="s">
        <v>813</v>
      </c>
      <c r="J67" s="168">
        <v>76.099999999999994</v>
      </c>
      <c r="K67" s="168">
        <v>81.400000000000006</v>
      </c>
      <c r="L67" s="168">
        <v>68.599999999999994</v>
      </c>
      <c r="M67" s="168">
        <v>70.8</v>
      </c>
      <c r="N67" s="168">
        <v>77.3</v>
      </c>
      <c r="O67" s="168">
        <v>73.400000000000006</v>
      </c>
      <c r="P67" s="168">
        <v>72.3</v>
      </c>
      <c r="Q67" s="168" t="s">
        <v>366</v>
      </c>
      <c r="R67" s="1032"/>
      <c r="S67" s="145"/>
    </row>
    <row r="68" spans="1:19" ht="11.25" customHeight="1" x14ac:dyDescent="0.2">
      <c r="A68" s="2"/>
      <c r="B68" s="203"/>
      <c r="C68" s="417">
        <v>0</v>
      </c>
      <c r="D68" s="406" t="s">
        <v>471</v>
      </c>
      <c r="E68" s="168" t="s">
        <v>782</v>
      </c>
      <c r="F68" s="168" t="s">
        <v>790</v>
      </c>
      <c r="G68" s="168" t="s">
        <v>798</v>
      </c>
      <c r="H68" s="168" t="s">
        <v>806</v>
      </c>
      <c r="I68" s="168" t="s">
        <v>814</v>
      </c>
      <c r="J68" s="168">
        <v>39.200000000000003</v>
      </c>
      <c r="K68" s="168">
        <v>56.8</v>
      </c>
      <c r="L68" s="168">
        <v>52.4</v>
      </c>
      <c r="M68" s="168">
        <v>53.8</v>
      </c>
      <c r="N68" s="168">
        <v>47</v>
      </c>
      <c r="O68" s="168">
        <v>47.4</v>
      </c>
      <c r="P68" s="168">
        <v>58.5</v>
      </c>
      <c r="Q68" s="168" t="s">
        <v>366</v>
      </c>
      <c r="R68" s="1032"/>
      <c r="S68" s="145"/>
    </row>
    <row r="69" spans="1:19" ht="11.25" customHeight="1" x14ac:dyDescent="0.2">
      <c r="A69" s="2"/>
      <c r="B69" s="203"/>
      <c r="C69" s="417">
        <v>0</v>
      </c>
      <c r="D69" s="406" t="s">
        <v>185</v>
      </c>
      <c r="E69" s="168" t="s">
        <v>783</v>
      </c>
      <c r="F69" s="168" t="s">
        <v>791</v>
      </c>
      <c r="G69" s="168" t="s">
        <v>799</v>
      </c>
      <c r="H69" s="168" t="s">
        <v>807</v>
      </c>
      <c r="I69" s="168" t="s">
        <v>815</v>
      </c>
      <c r="J69" s="168">
        <v>53.9</v>
      </c>
      <c r="K69" s="168">
        <v>61</v>
      </c>
      <c r="L69" s="168">
        <v>89.3</v>
      </c>
      <c r="M69" s="168">
        <v>47</v>
      </c>
      <c r="N69" s="168">
        <v>68.2</v>
      </c>
      <c r="O69" s="168">
        <v>52.2</v>
      </c>
      <c r="P69" s="168">
        <v>63.4</v>
      </c>
      <c r="Q69" s="168" t="s">
        <v>366</v>
      </c>
      <c r="R69" s="1032"/>
      <c r="S69" s="145"/>
    </row>
    <row r="70" spans="1:19" ht="11.25" customHeight="1" x14ac:dyDescent="0.2">
      <c r="A70" s="2"/>
      <c r="B70" s="203"/>
      <c r="C70" s="417">
        <v>0</v>
      </c>
      <c r="D70" s="406" t="s">
        <v>186</v>
      </c>
      <c r="E70" s="168" t="s">
        <v>784</v>
      </c>
      <c r="F70" s="168" t="s">
        <v>792</v>
      </c>
      <c r="G70" s="168" t="s">
        <v>800</v>
      </c>
      <c r="H70" s="168" t="s">
        <v>808</v>
      </c>
      <c r="I70" s="168" t="s">
        <v>816</v>
      </c>
      <c r="J70" s="168">
        <v>71.400000000000006</v>
      </c>
      <c r="K70" s="168">
        <v>93.3</v>
      </c>
      <c r="L70" s="168">
        <v>69.599999999999994</v>
      </c>
      <c r="M70" s="168">
        <v>55.7</v>
      </c>
      <c r="N70" s="168">
        <v>78.8</v>
      </c>
      <c r="O70" s="168">
        <v>88.3</v>
      </c>
      <c r="P70" s="168">
        <v>84.8</v>
      </c>
      <c r="Q70" s="168">
        <v>78</v>
      </c>
      <c r="R70" s="1032"/>
      <c r="S70" s="145"/>
    </row>
    <row r="71" spans="1:19" ht="11.25" customHeight="1" x14ac:dyDescent="0.2">
      <c r="A71" s="2"/>
      <c r="B71" s="203"/>
      <c r="C71" s="417">
        <v>0</v>
      </c>
      <c r="D71" s="406" t="s">
        <v>127</v>
      </c>
      <c r="E71" s="168" t="s">
        <v>785</v>
      </c>
      <c r="F71" s="168" t="s">
        <v>793</v>
      </c>
      <c r="G71" s="168" t="s">
        <v>801</v>
      </c>
      <c r="H71" s="168" t="s">
        <v>809</v>
      </c>
      <c r="I71" s="168" t="s">
        <v>817</v>
      </c>
      <c r="J71" s="168">
        <v>76.2</v>
      </c>
      <c r="K71" s="168">
        <v>65.5</v>
      </c>
      <c r="L71" s="168">
        <v>116.4</v>
      </c>
      <c r="M71" s="168">
        <v>92.1</v>
      </c>
      <c r="N71" s="168">
        <v>80.2</v>
      </c>
      <c r="O71" s="168">
        <v>83.8</v>
      </c>
      <c r="P71" s="168">
        <v>86.6</v>
      </c>
      <c r="Q71" s="168">
        <v>88.7</v>
      </c>
      <c r="R71" s="1032"/>
      <c r="S71" s="145"/>
    </row>
    <row r="72" spans="1:19" ht="11.25" customHeight="1" x14ac:dyDescent="0.2">
      <c r="A72" s="2"/>
      <c r="B72" s="203"/>
      <c r="C72" s="417">
        <v>0</v>
      </c>
      <c r="D72" s="406" t="s">
        <v>128</v>
      </c>
      <c r="E72" s="168" t="s">
        <v>786</v>
      </c>
      <c r="F72" s="168" t="s">
        <v>794</v>
      </c>
      <c r="G72" s="168" t="s">
        <v>802</v>
      </c>
      <c r="H72" s="168" t="s">
        <v>810</v>
      </c>
      <c r="I72" s="168" t="s">
        <v>818</v>
      </c>
      <c r="J72" s="168">
        <v>65.5</v>
      </c>
      <c r="K72" s="168">
        <v>53.5</v>
      </c>
      <c r="L72" s="168">
        <v>44.8</v>
      </c>
      <c r="M72" s="168">
        <v>78.099999999999994</v>
      </c>
      <c r="N72" s="168">
        <v>61.4</v>
      </c>
      <c r="O72" s="168">
        <v>52.9</v>
      </c>
      <c r="P72" s="168">
        <v>77.5</v>
      </c>
      <c r="Q72" s="168">
        <v>66.900000000000006</v>
      </c>
      <c r="R72" s="1032"/>
      <c r="S72" s="145"/>
    </row>
    <row r="73" spans="1:19" s="470" customFormat="1" ht="20.25" customHeight="1" x14ac:dyDescent="0.2">
      <c r="A73" s="1369"/>
      <c r="B73" s="1370"/>
      <c r="C73" s="1503" t="s">
        <v>555</v>
      </c>
      <c r="D73" s="1504"/>
      <c r="E73" s="1504"/>
      <c r="F73" s="1504"/>
      <c r="G73" s="1504"/>
      <c r="H73" s="1504"/>
      <c r="I73" s="1504"/>
      <c r="J73" s="1504"/>
      <c r="K73" s="1504"/>
      <c r="L73" s="1504"/>
      <c r="M73" s="1504"/>
      <c r="N73" s="1504"/>
      <c r="O73" s="1504"/>
      <c r="P73" s="1504"/>
      <c r="Q73" s="1504"/>
      <c r="R73" s="1372"/>
      <c r="S73" s="145"/>
    </row>
    <row r="74" spans="1:19" s="470" customFormat="1" ht="19.5" customHeight="1" x14ac:dyDescent="0.2">
      <c r="A74" s="1369"/>
      <c r="B74" s="1370"/>
      <c r="C74" s="1505" t="s">
        <v>819</v>
      </c>
      <c r="D74" s="1505"/>
      <c r="E74" s="1505"/>
      <c r="F74" s="1505"/>
      <c r="G74" s="1505"/>
      <c r="H74" s="1505"/>
      <c r="I74" s="1505"/>
      <c r="J74" s="1505"/>
      <c r="K74" s="1505"/>
      <c r="L74" s="1505"/>
      <c r="M74" s="1505"/>
      <c r="N74" s="1505"/>
      <c r="O74" s="1505"/>
      <c r="P74" s="1505"/>
      <c r="Q74" s="1505"/>
      <c r="R74" s="1372"/>
      <c r="S74" s="1369"/>
    </row>
    <row r="75" spans="1:19" ht="13.5" customHeight="1" x14ac:dyDescent="0.2">
      <c r="A75" s="2"/>
      <c r="B75" s="203"/>
      <c r="C75" s="42" t="s">
        <v>397</v>
      </c>
      <c r="D75" s="4"/>
      <c r="E75" s="1"/>
      <c r="F75" s="1"/>
      <c r="G75" s="4"/>
      <c r="H75" s="1"/>
      <c r="I75" s="1392"/>
      <c r="J75" s="1386"/>
      <c r="K75" s="1"/>
      <c r="L75" s="4"/>
      <c r="M75" s="4"/>
      <c r="N75" s="4"/>
      <c r="O75" s="4"/>
      <c r="P75" s="4"/>
      <c r="Q75" s="4"/>
      <c r="R75" s="1032"/>
      <c r="S75" s="2"/>
    </row>
    <row r="76" spans="1:19" ht="13.5" customHeight="1" x14ac:dyDescent="0.2">
      <c r="A76" s="2"/>
      <c r="B76" s="1393">
        <v>10</v>
      </c>
      <c r="C76" s="1420">
        <v>44105</v>
      </c>
      <c r="D76" s="1420"/>
      <c r="E76" s="1394"/>
      <c r="F76" s="1394"/>
      <c r="G76" s="1394"/>
      <c r="H76" s="1394"/>
      <c r="I76" s="1394"/>
      <c r="J76" s="145"/>
      <c r="K76" s="145"/>
      <c r="L76" s="1395"/>
      <c r="M76" s="169"/>
      <c r="N76" s="169"/>
      <c r="O76" s="169"/>
      <c r="P76" s="1395"/>
      <c r="Q76" s="1"/>
      <c r="R76" s="4"/>
      <c r="S76" s="2"/>
    </row>
  </sheetData>
  <mergeCells count="15">
    <mergeCell ref="C16:D16"/>
    <mergeCell ref="D1:R1"/>
    <mergeCell ref="B2:D2"/>
    <mergeCell ref="C5:D6"/>
    <mergeCell ref="E5:N5"/>
    <mergeCell ref="C8:D8"/>
    <mergeCell ref="C73:Q73"/>
    <mergeCell ref="C74:Q74"/>
    <mergeCell ref="C76:D76"/>
    <mergeCell ref="C22:D22"/>
    <mergeCell ref="C23:D23"/>
    <mergeCell ref="C31:D31"/>
    <mergeCell ref="C49:D49"/>
    <mergeCell ref="C53:D53"/>
    <mergeCell ref="C65:D65"/>
  </mergeCells>
  <conditionalFormatting sqref="E7:P7">
    <cfRule type="cellIs" dxfId="3902" priority="3" operator="equal">
      <formula>"jan."</formula>
    </cfRule>
  </conditionalFormatting>
  <conditionalFormatting sqref="P7">
    <cfRule type="cellIs" dxfId="3901" priority="2" operator="equal">
      <formula>"jan."</formula>
    </cfRule>
  </conditionalFormatting>
  <conditionalFormatting sqref="Q7">
    <cfRule type="cellIs" dxfId="3900"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S52"/>
  <sheetViews>
    <sheetView workbookViewId="0"/>
  </sheetViews>
  <sheetFormatPr defaultColWidth="9.28515625" defaultRowHeight="12.75" x14ac:dyDescent="0.2"/>
  <cols>
    <col min="1" max="1" width="1" style="356" customWidth="1"/>
    <col min="2" max="2" width="2.5703125" style="356" customWidth="1"/>
    <col min="3" max="3" width="1" style="356" customWidth="1"/>
    <col min="4" max="4" width="24.28515625" style="356" customWidth="1"/>
    <col min="5" max="5" width="5.7109375" style="356" customWidth="1"/>
    <col min="6" max="6" width="5.7109375" style="351" customWidth="1"/>
    <col min="7" max="9" width="5.7109375" style="356" customWidth="1"/>
    <col min="10" max="17" width="5.42578125" style="356" customWidth="1"/>
    <col min="18" max="18" width="2.5703125" style="356" customWidth="1"/>
    <col min="19" max="19" width="1" style="356" customWidth="1"/>
    <col min="20" max="16384" width="9.28515625" style="356"/>
  </cols>
  <sheetData>
    <row r="1" spans="1:19" ht="13.5" customHeight="1" x14ac:dyDescent="0.2">
      <c r="A1" s="351"/>
      <c r="B1" s="1514" t="s">
        <v>296</v>
      </c>
      <c r="C1" s="1515"/>
      <c r="D1" s="1515"/>
      <c r="E1" s="1515"/>
      <c r="F1" s="1515"/>
      <c r="G1" s="1515"/>
      <c r="H1" s="1515"/>
      <c r="I1" s="384"/>
      <c r="J1" s="384"/>
      <c r="K1" s="384"/>
      <c r="L1" s="384"/>
      <c r="M1" s="384"/>
      <c r="N1" s="384"/>
      <c r="O1" s="384"/>
      <c r="P1" s="384"/>
      <c r="Q1" s="361"/>
      <c r="R1" s="361"/>
      <c r="S1" s="351"/>
    </row>
    <row r="2" spans="1:19" ht="6" customHeight="1" x14ac:dyDescent="0.2">
      <c r="A2" s="351"/>
      <c r="B2" s="1353"/>
      <c r="C2" s="1352"/>
      <c r="D2" s="1352"/>
      <c r="E2" s="401"/>
      <c r="F2" s="401"/>
      <c r="G2" s="401"/>
      <c r="H2" s="401"/>
      <c r="I2" s="401"/>
      <c r="J2" s="401"/>
      <c r="K2" s="401"/>
      <c r="L2" s="401"/>
      <c r="M2" s="401"/>
      <c r="N2" s="401"/>
      <c r="O2" s="401"/>
      <c r="P2" s="401"/>
      <c r="Q2" s="401"/>
      <c r="R2" s="360"/>
      <c r="S2" s="351"/>
    </row>
    <row r="3" spans="1:19" ht="13.5" customHeight="1" thickBot="1" x14ac:dyDescent="0.25">
      <c r="A3" s="351"/>
      <c r="B3" s="361"/>
      <c r="C3" s="361"/>
      <c r="D3" s="361"/>
      <c r="E3" s="620"/>
      <c r="F3" s="620"/>
      <c r="G3" s="620"/>
      <c r="H3" s="620"/>
      <c r="I3" s="620"/>
      <c r="J3" s="620"/>
      <c r="K3" s="620"/>
      <c r="L3" s="620"/>
      <c r="M3" s="620"/>
      <c r="N3" s="620"/>
      <c r="O3" s="620"/>
      <c r="P3" s="620"/>
      <c r="Q3" s="620" t="s">
        <v>72</v>
      </c>
      <c r="R3" s="516"/>
      <c r="S3" s="351"/>
    </row>
    <row r="4" spans="1:19" s="365" customFormat="1" ht="13.5" customHeight="1" thickBot="1" x14ac:dyDescent="0.25">
      <c r="A4" s="363"/>
      <c r="B4" s="364"/>
      <c r="C4" s="517" t="s">
        <v>216</v>
      </c>
      <c r="D4" s="518"/>
      <c r="E4" s="518"/>
      <c r="F4" s="518"/>
      <c r="G4" s="518"/>
      <c r="H4" s="518"/>
      <c r="I4" s="518"/>
      <c r="J4" s="518"/>
      <c r="K4" s="518"/>
      <c r="L4" s="518"/>
      <c r="M4" s="518"/>
      <c r="N4" s="518"/>
      <c r="O4" s="518"/>
      <c r="P4" s="518"/>
      <c r="Q4" s="519"/>
      <c r="R4" s="516"/>
      <c r="S4" s="363"/>
    </row>
    <row r="5" spans="1:19" ht="4.5" customHeight="1" x14ac:dyDescent="0.2">
      <c r="A5" s="351"/>
      <c r="B5" s="361"/>
      <c r="C5" s="1516" t="s">
        <v>77</v>
      </c>
      <c r="D5" s="1516"/>
      <c r="E5" s="462"/>
      <c r="F5" s="462"/>
      <c r="G5" s="462"/>
      <c r="H5" s="462"/>
      <c r="I5" s="462"/>
      <c r="J5" s="462"/>
      <c r="K5" s="462"/>
      <c r="L5" s="462"/>
      <c r="M5" s="462"/>
      <c r="N5" s="462"/>
      <c r="O5" s="462"/>
      <c r="P5" s="462"/>
      <c r="Q5" s="462"/>
      <c r="R5" s="516"/>
      <c r="S5" s="351"/>
    </row>
    <row r="6" spans="1:19" ht="13.5" customHeight="1" x14ac:dyDescent="0.2">
      <c r="A6" s="351"/>
      <c r="B6" s="361"/>
      <c r="C6" s="1516"/>
      <c r="D6" s="1516"/>
      <c r="E6" s="1359" t="s">
        <v>34</v>
      </c>
      <c r="F6" s="1359" t="s">
        <v>521</v>
      </c>
      <c r="G6" s="1396" t="s">
        <v>34</v>
      </c>
      <c r="H6" s="1359" t="s">
        <v>34</v>
      </c>
      <c r="I6" s="1359" t="s">
        <v>34</v>
      </c>
      <c r="J6" s="1359" t="s">
        <v>34</v>
      </c>
      <c r="K6" s="1360" t="s">
        <v>34</v>
      </c>
      <c r="L6" s="1360" t="s">
        <v>34</v>
      </c>
      <c r="M6" s="1360" t="s">
        <v>522</v>
      </c>
      <c r="N6" s="1360" t="s">
        <v>34</v>
      </c>
      <c r="O6" s="1360" t="s">
        <v>34</v>
      </c>
      <c r="P6" s="1360" t="s">
        <v>34</v>
      </c>
      <c r="Q6" s="1360" t="s">
        <v>34</v>
      </c>
      <c r="R6" s="516"/>
      <c r="S6" s="351"/>
    </row>
    <row r="7" spans="1:19" x14ac:dyDescent="0.2">
      <c r="A7" s="351"/>
      <c r="B7" s="361"/>
      <c r="C7" s="366">
        <v>0</v>
      </c>
      <c r="D7" s="366"/>
      <c r="E7" s="1361" t="s">
        <v>95</v>
      </c>
      <c r="F7" s="1361" t="s">
        <v>94</v>
      </c>
      <c r="G7" s="1361" t="s">
        <v>93</v>
      </c>
      <c r="H7" s="1361" t="s">
        <v>512</v>
      </c>
      <c r="I7" s="1361" t="s">
        <v>92</v>
      </c>
      <c r="J7" s="1362" t="s">
        <v>513</v>
      </c>
      <c r="K7" s="1362" t="s">
        <v>101</v>
      </c>
      <c r="L7" s="1362" t="s">
        <v>100</v>
      </c>
      <c r="M7" s="1362" t="s">
        <v>99</v>
      </c>
      <c r="N7" s="1362" t="s">
        <v>98</v>
      </c>
      <c r="O7" s="1362" t="s">
        <v>97</v>
      </c>
      <c r="P7" s="1363" t="s">
        <v>96</v>
      </c>
      <c r="Q7" s="1397" t="s">
        <v>95</v>
      </c>
      <c r="R7" s="362"/>
      <c r="S7" s="351"/>
    </row>
    <row r="8" spans="1:19" s="523" customFormat="1" ht="22.5" customHeight="1" x14ac:dyDescent="0.2">
      <c r="A8" s="520"/>
      <c r="B8" s="521"/>
      <c r="C8" s="1517" t="s">
        <v>67</v>
      </c>
      <c r="D8" s="1517"/>
      <c r="E8" s="349">
        <v>451863</v>
      </c>
      <c r="F8" s="349">
        <v>455402</v>
      </c>
      <c r="G8" s="349">
        <v>463477</v>
      </c>
      <c r="H8" s="349">
        <v>464874</v>
      </c>
      <c r="I8" s="349">
        <v>473404</v>
      </c>
      <c r="J8" s="349">
        <v>465671</v>
      </c>
      <c r="K8" s="349">
        <v>485190</v>
      </c>
      <c r="L8" s="349">
        <v>528421</v>
      </c>
      <c r="M8" s="349">
        <v>544351</v>
      </c>
      <c r="N8" s="349">
        <v>543662</v>
      </c>
      <c r="O8" s="349">
        <v>546846</v>
      </c>
      <c r="P8" s="349">
        <v>549624</v>
      </c>
      <c r="Q8" s="349">
        <v>553928</v>
      </c>
      <c r="R8" s="522"/>
      <c r="S8" s="520"/>
    </row>
    <row r="9" spans="1:19" s="365" customFormat="1" ht="18.75" customHeight="1" x14ac:dyDescent="0.2">
      <c r="A9" s="363"/>
      <c r="B9" s="364"/>
      <c r="C9" s="370">
        <v>0</v>
      </c>
      <c r="D9" s="403" t="s">
        <v>305</v>
      </c>
      <c r="E9" s="404">
        <v>301282</v>
      </c>
      <c r="F9" s="404">
        <v>300019</v>
      </c>
      <c r="G9" s="404">
        <v>305961</v>
      </c>
      <c r="H9" s="404">
        <v>310482</v>
      </c>
      <c r="I9" s="404">
        <v>320558</v>
      </c>
      <c r="J9" s="404">
        <v>315562</v>
      </c>
      <c r="K9" s="404">
        <v>343761</v>
      </c>
      <c r="L9" s="404">
        <v>392323</v>
      </c>
      <c r="M9" s="404">
        <v>408934</v>
      </c>
      <c r="N9" s="404">
        <v>406665</v>
      </c>
      <c r="O9" s="404">
        <v>407302</v>
      </c>
      <c r="P9" s="404">
        <v>409331</v>
      </c>
      <c r="Q9" s="404">
        <v>410174</v>
      </c>
      <c r="R9" s="390"/>
      <c r="S9" s="363"/>
    </row>
    <row r="10" spans="1:19" s="365" customFormat="1" ht="18.75" customHeight="1" x14ac:dyDescent="0.2">
      <c r="A10" s="363"/>
      <c r="B10" s="364"/>
      <c r="C10" s="370">
        <v>0</v>
      </c>
      <c r="D10" s="403" t="s">
        <v>217</v>
      </c>
      <c r="E10" s="404">
        <v>40387</v>
      </c>
      <c r="F10" s="404">
        <v>40619</v>
      </c>
      <c r="G10" s="404">
        <v>40440</v>
      </c>
      <c r="H10" s="404">
        <v>39221</v>
      </c>
      <c r="I10" s="404">
        <v>38872</v>
      </c>
      <c r="J10" s="404">
        <v>38075</v>
      </c>
      <c r="K10" s="404">
        <v>38596</v>
      </c>
      <c r="L10" s="404">
        <v>38944</v>
      </c>
      <c r="M10" s="404">
        <v>37282</v>
      </c>
      <c r="N10" s="404">
        <v>38855</v>
      </c>
      <c r="O10" s="404">
        <v>40568</v>
      </c>
      <c r="P10" s="404">
        <v>41787</v>
      </c>
      <c r="Q10" s="404">
        <v>43548</v>
      </c>
      <c r="R10" s="390"/>
      <c r="S10" s="363"/>
    </row>
    <row r="11" spans="1:19" s="365" customFormat="1" ht="18.75" customHeight="1" x14ac:dyDescent="0.2">
      <c r="A11" s="363"/>
      <c r="B11" s="364"/>
      <c r="C11" s="370">
        <v>0</v>
      </c>
      <c r="D11" s="403" t="s">
        <v>218</v>
      </c>
      <c r="E11" s="404">
        <v>85846</v>
      </c>
      <c r="F11" s="404">
        <v>88743</v>
      </c>
      <c r="G11" s="404">
        <v>91817</v>
      </c>
      <c r="H11" s="404">
        <v>92102</v>
      </c>
      <c r="I11" s="404">
        <v>88024</v>
      </c>
      <c r="J11" s="404">
        <v>87329</v>
      </c>
      <c r="K11" s="404">
        <v>84247</v>
      </c>
      <c r="L11" s="404">
        <v>81550</v>
      </c>
      <c r="M11" s="404">
        <v>82723</v>
      </c>
      <c r="N11" s="404">
        <v>81309</v>
      </c>
      <c r="O11" s="404">
        <v>80910</v>
      </c>
      <c r="P11" s="404">
        <v>80819</v>
      </c>
      <c r="Q11" s="404">
        <v>82063</v>
      </c>
      <c r="R11" s="390"/>
      <c r="S11" s="363"/>
    </row>
    <row r="12" spans="1:19" s="365" customFormat="1" ht="22.5" customHeight="1" x14ac:dyDescent="0.2">
      <c r="A12" s="363"/>
      <c r="B12" s="364"/>
      <c r="C12" s="370">
        <v>0</v>
      </c>
      <c r="D12" s="405" t="s">
        <v>306</v>
      </c>
      <c r="E12" s="404">
        <v>24348</v>
      </c>
      <c r="F12" s="404">
        <v>26021</v>
      </c>
      <c r="G12" s="404">
        <v>25259</v>
      </c>
      <c r="H12" s="404">
        <v>23069</v>
      </c>
      <c r="I12" s="404">
        <v>25950</v>
      </c>
      <c r="J12" s="404">
        <v>24705</v>
      </c>
      <c r="K12" s="404">
        <v>18586</v>
      </c>
      <c r="L12" s="404">
        <v>15604</v>
      </c>
      <c r="M12" s="404">
        <v>15412</v>
      </c>
      <c r="N12" s="404">
        <v>16833</v>
      </c>
      <c r="O12" s="404">
        <v>18066</v>
      </c>
      <c r="P12" s="404">
        <v>17687</v>
      </c>
      <c r="Q12" s="404">
        <v>18143</v>
      </c>
      <c r="R12" s="390"/>
      <c r="S12" s="363"/>
    </row>
    <row r="13" spans="1:19" ht="15.75" customHeight="1" thickBot="1" x14ac:dyDescent="0.25">
      <c r="A13" s="351"/>
      <c r="B13" s="361"/>
      <c r="C13" s="366"/>
      <c r="D13" s="366"/>
      <c r="E13" s="620"/>
      <c r="F13" s="620"/>
      <c r="G13" s="620"/>
      <c r="H13" s="620"/>
      <c r="I13" s="620"/>
      <c r="J13" s="620"/>
      <c r="K13" s="620"/>
      <c r="L13" s="620"/>
      <c r="M13" s="620"/>
      <c r="N13" s="620"/>
      <c r="O13" s="620"/>
      <c r="P13" s="414"/>
      <c r="Q13" s="1238"/>
      <c r="R13" s="362"/>
      <c r="S13" s="351"/>
    </row>
    <row r="14" spans="1:19" ht="13.5" customHeight="1" thickBot="1" x14ac:dyDescent="0.25">
      <c r="A14" s="351"/>
      <c r="B14" s="361"/>
      <c r="C14" s="517" t="s">
        <v>25</v>
      </c>
      <c r="D14" s="518"/>
      <c r="E14" s="518"/>
      <c r="F14" s="518"/>
      <c r="G14" s="518"/>
      <c r="H14" s="518"/>
      <c r="I14" s="518"/>
      <c r="J14" s="518"/>
      <c r="K14" s="518"/>
      <c r="L14" s="518"/>
      <c r="M14" s="518"/>
      <c r="N14" s="518"/>
      <c r="O14" s="518"/>
      <c r="P14" s="518"/>
      <c r="Q14" s="1237"/>
      <c r="R14" s="362"/>
      <c r="S14" s="351"/>
    </row>
    <row r="15" spans="1:19" ht="9.75" customHeight="1" x14ac:dyDescent="0.2">
      <c r="A15" s="351"/>
      <c r="B15" s="361"/>
      <c r="C15" s="1516" t="s">
        <v>77</v>
      </c>
      <c r="D15" s="1516"/>
      <c r="E15" s="369"/>
      <c r="F15" s="369"/>
      <c r="G15" s="369"/>
      <c r="H15" s="369"/>
      <c r="I15" s="369"/>
      <c r="J15" s="369"/>
      <c r="K15" s="369"/>
      <c r="L15" s="369"/>
      <c r="M15" s="369"/>
      <c r="N15" s="369"/>
      <c r="O15" s="369"/>
      <c r="P15" s="447"/>
      <c r="Q15" s="1236"/>
      <c r="R15" s="362"/>
      <c r="S15" s="351"/>
    </row>
    <row r="16" spans="1:19" s="523" customFormat="1" ht="22.5" customHeight="1" x14ac:dyDescent="0.2">
      <c r="A16" s="520"/>
      <c r="B16" s="521"/>
      <c r="C16" s="1517" t="s">
        <v>67</v>
      </c>
      <c r="D16" s="1517"/>
      <c r="E16" s="349">
        <v>301282</v>
      </c>
      <c r="F16" s="349">
        <v>300019</v>
      </c>
      <c r="G16" s="349">
        <v>305961</v>
      </c>
      <c r="H16" s="349">
        <v>310482</v>
      </c>
      <c r="I16" s="349">
        <v>320558</v>
      </c>
      <c r="J16" s="349">
        <v>315562</v>
      </c>
      <c r="K16" s="349">
        <v>343761</v>
      </c>
      <c r="L16" s="349">
        <v>392323</v>
      </c>
      <c r="M16" s="349">
        <v>408934</v>
      </c>
      <c r="N16" s="349">
        <v>406665</v>
      </c>
      <c r="O16" s="349">
        <v>407302</v>
      </c>
      <c r="P16" s="349">
        <v>409331</v>
      </c>
      <c r="Q16" s="349">
        <v>410174</v>
      </c>
      <c r="R16" s="522"/>
      <c r="S16" s="520"/>
    </row>
    <row r="17" spans="1:19" ht="22.5" customHeight="1" x14ac:dyDescent="0.2">
      <c r="A17" s="351"/>
      <c r="B17" s="361"/>
      <c r="C17" s="483">
        <v>0</v>
      </c>
      <c r="D17" s="406" t="s">
        <v>71</v>
      </c>
      <c r="E17" s="153">
        <v>128258</v>
      </c>
      <c r="F17" s="153">
        <v>129447</v>
      </c>
      <c r="G17" s="153">
        <v>134001</v>
      </c>
      <c r="H17" s="153">
        <v>137120</v>
      </c>
      <c r="I17" s="153">
        <v>140888</v>
      </c>
      <c r="J17" s="153">
        <v>138384</v>
      </c>
      <c r="K17" s="153">
        <v>152318</v>
      </c>
      <c r="L17" s="153">
        <v>176846</v>
      </c>
      <c r="M17" s="153">
        <v>184134</v>
      </c>
      <c r="N17" s="153">
        <v>180094</v>
      </c>
      <c r="O17" s="153">
        <v>177266</v>
      </c>
      <c r="P17" s="153">
        <v>176184</v>
      </c>
      <c r="Q17" s="153">
        <v>177644</v>
      </c>
      <c r="R17" s="362"/>
      <c r="S17" s="351"/>
    </row>
    <row r="18" spans="1:19" ht="15.75" customHeight="1" x14ac:dyDescent="0.2">
      <c r="A18" s="351"/>
      <c r="B18" s="361"/>
      <c r="C18" s="483">
        <v>0</v>
      </c>
      <c r="D18" s="406" t="s">
        <v>70</v>
      </c>
      <c r="E18" s="153">
        <v>173024</v>
      </c>
      <c r="F18" s="153">
        <v>170572</v>
      </c>
      <c r="G18" s="153">
        <v>171960</v>
      </c>
      <c r="H18" s="153">
        <v>173362</v>
      </c>
      <c r="I18" s="153">
        <v>179670</v>
      </c>
      <c r="J18" s="153">
        <v>177178</v>
      </c>
      <c r="K18" s="153">
        <v>191443</v>
      </c>
      <c r="L18" s="153">
        <v>215477</v>
      </c>
      <c r="M18" s="153">
        <v>224800</v>
      </c>
      <c r="N18" s="153">
        <v>226571</v>
      </c>
      <c r="O18" s="153">
        <v>230036</v>
      </c>
      <c r="P18" s="153">
        <v>233147</v>
      </c>
      <c r="Q18" s="153">
        <v>232530</v>
      </c>
      <c r="R18" s="362"/>
      <c r="S18" s="351"/>
    </row>
    <row r="19" spans="1:19" ht="22.5" customHeight="1" x14ac:dyDescent="0.2">
      <c r="A19" s="351"/>
      <c r="B19" s="361"/>
      <c r="C19" s="483">
        <v>0</v>
      </c>
      <c r="D19" s="406" t="s">
        <v>219</v>
      </c>
      <c r="E19" s="153">
        <v>32333</v>
      </c>
      <c r="F19" s="153">
        <v>33876</v>
      </c>
      <c r="G19" s="153">
        <v>33726</v>
      </c>
      <c r="H19" s="153">
        <v>32580</v>
      </c>
      <c r="I19" s="153">
        <v>34920</v>
      </c>
      <c r="J19" s="153">
        <v>33999</v>
      </c>
      <c r="K19" s="153">
        <v>35898</v>
      </c>
      <c r="L19" s="153">
        <v>42691</v>
      </c>
      <c r="M19" s="153">
        <v>45767</v>
      </c>
      <c r="N19" s="153">
        <v>45138</v>
      </c>
      <c r="O19" s="153">
        <v>45002</v>
      </c>
      <c r="P19" s="153">
        <v>46076</v>
      </c>
      <c r="Q19" s="153">
        <v>48626</v>
      </c>
      <c r="R19" s="362"/>
      <c r="S19" s="351"/>
    </row>
    <row r="20" spans="1:19" ht="15.75" customHeight="1" x14ac:dyDescent="0.2">
      <c r="A20" s="351"/>
      <c r="B20" s="361"/>
      <c r="C20" s="483">
        <v>0</v>
      </c>
      <c r="D20" s="406" t="s">
        <v>220</v>
      </c>
      <c r="E20" s="153">
        <v>268949</v>
      </c>
      <c r="F20" s="153">
        <v>266143</v>
      </c>
      <c r="G20" s="153">
        <v>272235</v>
      </c>
      <c r="H20" s="153">
        <v>277902</v>
      </c>
      <c r="I20" s="153">
        <v>285638</v>
      </c>
      <c r="J20" s="153">
        <v>281563</v>
      </c>
      <c r="K20" s="153">
        <v>307863</v>
      </c>
      <c r="L20" s="153">
        <v>349632</v>
      </c>
      <c r="M20" s="153">
        <v>363167</v>
      </c>
      <c r="N20" s="153">
        <v>361527</v>
      </c>
      <c r="O20" s="153">
        <v>362300</v>
      </c>
      <c r="P20" s="153">
        <v>363255</v>
      </c>
      <c r="Q20" s="153">
        <v>361548</v>
      </c>
      <c r="R20" s="362"/>
      <c r="S20" s="351"/>
    </row>
    <row r="21" spans="1:19" ht="22.5" customHeight="1" x14ac:dyDescent="0.2">
      <c r="A21" s="351"/>
      <c r="B21" s="361"/>
      <c r="C21" s="483">
        <v>0</v>
      </c>
      <c r="D21" s="406" t="s">
        <v>209</v>
      </c>
      <c r="E21" s="153">
        <v>31546</v>
      </c>
      <c r="F21" s="153">
        <v>31919</v>
      </c>
      <c r="G21" s="153">
        <v>30531</v>
      </c>
      <c r="H21" s="153">
        <v>28852</v>
      </c>
      <c r="I21" s="153">
        <v>29859</v>
      </c>
      <c r="J21" s="153">
        <v>29110</v>
      </c>
      <c r="K21" s="153">
        <v>28754</v>
      </c>
      <c r="L21" s="153">
        <v>28161</v>
      </c>
      <c r="M21" s="153">
        <v>27366</v>
      </c>
      <c r="N21" s="153">
        <v>26718</v>
      </c>
      <c r="O21" s="153">
        <v>28198</v>
      </c>
      <c r="P21" s="153">
        <v>30392</v>
      </c>
      <c r="Q21" s="153">
        <v>33403</v>
      </c>
      <c r="R21" s="362"/>
      <c r="S21" s="351"/>
    </row>
    <row r="22" spans="1:19" ht="15.75" customHeight="1" x14ac:dyDescent="0.2">
      <c r="A22" s="351"/>
      <c r="B22" s="361"/>
      <c r="C22" s="483">
        <v>0</v>
      </c>
      <c r="D22" s="406" t="s">
        <v>579</v>
      </c>
      <c r="E22" s="153">
        <v>269736</v>
      </c>
      <c r="F22" s="153">
        <v>268100</v>
      </c>
      <c r="G22" s="153">
        <v>275430</v>
      </c>
      <c r="H22" s="153">
        <v>281630</v>
      </c>
      <c r="I22" s="153">
        <v>290699</v>
      </c>
      <c r="J22" s="153">
        <v>286452</v>
      </c>
      <c r="K22" s="153">
        <v>315007</v>
      </c>
      <c r="L22" s="153">
        <v>364162</v>
      </c>
      <c r="M22" s="153">
        <v>381568</v>
      </c>
      <c r="N22" s="153">
        <v>379947</v>
      </c>
      <c r="O22" s="153">
        <v>379104</v>
      </c>
      <c r="P22" s="153">
        <v>378939</v>
      </c>
      <c r="Q22" s="153">
        <v>376771</v>
      </c>
      <c r="R22" s="362"/>
      <c r="S22" s="351"/>
    </row>
    <row r="23" spans="1:19" ht="15" customHeight="1" x14ac:dyDescent="0.2">
      <c r="A23" s="351"/>
      <c r="B23" s="361"/>
      <c r="C23" s="406">
        <v>0</v>
      </c>
      <c r="D23" s="408" t="s">
        <v>309</v>
      </c>
      <c r="E23" s="153">
        <v>12115</v>
      </c>
      <c r="F23" s="153">
        <v>12799</v>
      </c>
      <c r="G23" s="153">
        <v>13561</v>
      </c>
      <c r="H23" s="153">
        <v>13998</v>
      </c>
      <c r="I23" s="153">
        <v>13936</v>
      </c>
      <c r="J23" s="153">
        <v>13549</v>
      </c>
      <c r="K23" s="153">
        <v>14921</v>
      </c>
      <c r="L23" s="153">
        <v>15406</v>
      </c>
      <c r="M23" s="153">
        <v>14679</v>
      </c>
      <c r="N23" s="153">
        <v>13778</v>
      </c>
      <c r="O23" s="153">
        <v>14124</v>
      </c>
      <c r="P23" s="153">
        <v>13997</v>
      </c>
      <c r="Q23" s="153" t="s">
        <v>366</v>
      </c>
      <c r="R23" s="362"/>
      <c r="S23" s="351"/>
    </row>
    <row r="24" spans="1:19" ht="15" customHeight="1" x14ac:dyDescent="0.2">
      <c r="A24" s="351"/>
      <c r="B24" s="361"/>
      <c r="C24" s="188">
        <v>0</v>
      </c>
      <c r="D24" s="92" t="s">
        <v>210</v>
      </c>
      <c r="E24" s="153">
        <v>61855</v>
      </c>
      <c r="F24" s="153">
        <v>61107</v>
      </c>
      <c r="G24" s="153">
        <v>60833</v>
      </c>
      <c r="H24" s="153">
        <v>62515</v>
      </c>
      <c r="I24" s="153">
        <v>64010</v>
      </c>
      <c r="J24" s="153">
        <v>63755</v>
      </c>
      <c r="K24" s="153">
        <v>70053</v>
      </c>
      <c r="L24" s="153">
        <v>79664</v>
      </c>
      <c r="M24" s="153">
        <v>81109</v>
      </c>
      <c r="N24" s="153">
        <v>79001</v>
      </c>
      <c r="O24" s="153">
        <v>77709</v>
      </c>
      <c r="P24" s="153">
        <v>78434</v>
      </c>
      <c r="Q24" s="153" t="s">
        <v>366</v>
      </c>
      <c r="R24" s="362"/>
      <c r="S24" s="351"/>
    </row>
    <row r="25" spans="1:19" ht="15" customHeight="1" x14ac:dyDescent="0.2">
      <c r="A25" s="351"/>
      <c r="B25" s="361"/>
      <c r="C25" s="188">
        <v>0</v>
      </c>
      <c r="D25" s="92" t="s">
        <v>158</v>
      </c>
      <c r="E25" s="153">
        <v>192885</v>
      </c>
      <c r="F25" s="153">
        <v>191244</v>
      </c>
      <c r="G25" s="153">
        <v>198084</v>
      </c>
      <c r="H25" s="153">
        <v>202455</v>
      </c>
      <c r="I25" s="153">
        <v>210015</v>
      </c>
      <c r="J25" s="153">
        <v>206520</v>
      </c>
      <c r="K25" s="153">
        <v>226328</v>
      </c>
      <c r="L25" s="153">
        <v>262659</v>
      </c>
      <c r="M25" s="153">
        <v>278051</v>
      </c>
      <c r="N25" s="153">
        <v>278876</v>
      </c>
      <c r="O25" s="153">
        <v>278735</v>
      </c>
      <c r="P25" s="153">
        <v>277683</v>
      </c>
      <c r="Q25" s="153" t="s">
        <v>366</v>
      </c>
      <c r="R25" s="362"/>
      <c r="S25" s="351"/>
    </row>
    <row r="26" spans="1:19" ht="15" customHeight="1" x14ac:dyDescent="0.2">
      <c r="A26" s="351"/>
      <c r="B26" s="361"/>
      <c r="C26" s="188">
        <v>0</v>
      </c>
      <c r="D26" s="92" t="s">
        <v>211</v>
      </c>
      <c r="E26" s="153">
        <v>2881</v>
      </c>
      <c r="F26" s="153">
        <v>2950</v>
      </c>
      <c r="G26" s="153">
        <v>2952</v>
      </c>
      <c r="H26" s="153">
        <v>2662</v>
      </c>
      <c r="I26" s="153">
        <v>2738</v>
      </c>
      <c r="J26" s="153">
        <v>2628</v>
      </c>
      <c r="K26" s="153">
        <v>3705</v>
      </c>
      <c r="L26" s="153">
        <v>6433</v>
      </c>
      <c r="M26" s="153">
        <v>7729</v>
      </c>
      <c r="N26" s="153">
        <v>8292</v>
      </c>
      <c r="O26" s="153">
        <v>8536</v>
      </c>
      <c r="P26" s="153">
        <v>8825</v>
      </c>
      <c r="Q26" s="153" t="s">
        <v>366</v>
      </c>
      <c r="R26" s="362"/>
      <c r="S26" s="351"/>
    </row>
    <row r="27" spans="1:19" ht="22.5" customHeight="1" x14ac:dyDescent="0.2">
      <c r="A27" s="351"/>
      <c r="B27" s="361"/>
      <c r="C27" s="483">
        <v>0</v>
      </c>
      <c r="D27" s="406" t="s">
        <v>221</v>
      </c>
      <c r="E27" s="153">
        <v>170375</v>
      </c>
      <c r="F27" s="153">
        <v>171381</v>
      </c>
      <c r="G27" s="153">
        <v>179512</v>
      </c>
      <c r="H27" s="153">
        <v>185507</v>
      </c>
      <c r="I27" s="153">
        <v>193401</v>
      </c>
      <c r="J27" s="153">
        <v>189771</v>
      </c>
      <c r="K27" s="153">
        <v>212332</v>
      </c>
      <c r="L27" s="153">
        <v>257018</v>
      </c>
      <c r="M27" s="153">
        <v>272222</v>
      </c>
      <c r="N27" s="153">
        <v>270785</v>
      </c>
      <c r="O27" s="153">
        <v>267315</v>
      </c>
      <c r="P27" s="153">
        <v>266469</v>
      </c>
      <c r="Q27" s="153">
        <v>263319</v>
      </c>
      <c r="R27" s="362"/>
      <c r="S27" s="351"/>
    </row>
    <row r="28" spans="1:19" ht="15.75" customHeight="1" x14ac:dyDescent="0.2">
      <c r="A28" s="351"/>
      <c r="B28" s="361"/>
      <c r="C28" s="483">
        <v>0</v>
      </c>
      <c r="D28" s="406" t="s">
        <v>222</v>
      </c>
      <c r="E28" s="153">
        <v>130907</v>
      </c>
      <c r="F28" s="153">
        <v>128638</v>
      </c>
      <c r="G28" s="153">
        <v>126449</v>
      </c>
      <c r="H28" s="153">
        <v>124975</v>
      </c>
      <c r="I28" s="153">
        <v>127157</v>
      </c>
      <c r="J28" s="153">
        <v>125791</v>
      </c>
      <c r="K28" s="153">
        <v>131429</v>
      </c>
      <c r="L28" s="153">
        <v>135305</v>
      </c>
      <c r="M28" s="153">
        <v>136712</v>
      </c>
      <c r="N28" s="153">
        <v>135880</v>
      </c>
      <c r="O28" s="153">
        <v>139987</v>
      </c>
      <c r="P28" s="153">
        <v>142862</v>
      </c>
      <c r="Q28" s="153">
        <v>146855</v>
      </c>
      <c r="R28" s="362"/>
      <c r="S28" s="351"/>
    </row>
    <row r="29" spans="1:19" ht="22.5" customHeight="1" x14ac:dyDescent="0.2">
      <c r="A29" s="351"/>
      <c r="B29" s="361"/>
      <c r="C29" s="483">
        <v>0</v>
      </c>
      <c r="D29" s="406" t="s">
        <v>223</v>
      </c>
      <c r="E29" s="153">
        <v>21508</v>
      </c>
      <c r="F29" s="153">
        <v>21810</v>
      </c>
      <c r="G29" s="153">
        <v>22316</v>
      </c>
      <c r="H29" s="153">
        <v>22269</v>
      </c>
      <c r="I29" s="153">
        <v>22627</v>
      </c>
      <c r="J29" s="153">
        <v>22581</v>
      </c>
      <c r="K29" s="153">
        <v>23610</v>
      </c>
      <c r="L29" s="153">
        <v>25424</v>
      </c>
      <c r="M29" s="153">
        <v>25925</v>
      </c>
      <c r="N29" s="153">
        <v>25529</v>
      </c>
      <c r="O29" s="153">
        <v>25505</v>
      </c>
      <c r="P29" s="153">
        <v>25401</v>
      </c>
      <c r="Q29" s="153">
        <v>25895</v>
      </c>
      <c r="R29" s="362"/>
      <c r="S29" s="351"/>
    </row>
    <row r="30" spans="1:19" ht="15.75" customHeight="1" x14ac:dyDescent="0.2">
      <c r="A30" s="351"/>
      <c r="B30" s="361"/>
      <c r="C30" s="483">
        <v>0</v>
      </c>
      <c r="D30" s="406" t="s">
        <v>224</v>
      </c>
      <c r="E30" s="153">
        <v>51599</v>
      </c>
      <c r="F30" s="153">
        <v>51214</v>
      </c>
      <c r="G30" s="153">
        <v>51799</v>
      </c>
      <c r="H30" s="153">
        <v>51948</v>
      </c>
      <c r="I30" s="153">
        <v>51811</v>
      </c>
      <c r="J30" s="153">
        <v>51147</v>
      </c>
      <c r="K30" s="153">
        <v>54669</v>
      </c>
      <c r="L30" s="153">
        <v>58725</v>
      </c>
      <c r="M30" s="153">
        <v>59090</v>
      </c>
      <c r="N30" s="153">
        <v>58187</v>
      </c>
      <c r="O30" s="153">
        <v>58072</v>
      </c>
      <c r="P30" s="153">
        <v>57597</v>
      </c>
      <c r="Q30" s="153">
        <v>56561</v>
      </c>
      <c r="R30" s="362"/>
      <c r="S30" s="351"/>
    </row>
    <row r="31" spans="1:19" ht="15.75" customHeight="1" x14ac:dyDescent="0.2">
      <c r="A31" s="351"/>
      <c r="B31" s="361"/>
      <c r="C31" s="483">
        <v>0</v>
      </c>
      <c r="D31" s="406" t="s">
        <v>225</v>
      </c>
      <c r="E31" s="153">
        <v>42735</v>
      </c>
      <c r="F31" s="153">
        <v>42277</v>
      </c>
      <c r="G31" s="153">
        <v>44220</v>
      </c>
      <c r="H31" s="153">
        <v>45783</v>
      </c>
      <c r="I31" s="153">
        <v>46737</v>
      </c>
      <c r="J31" s="153">
        <v>46154</v>
      </c>
      <c r="K31" s="153">
        <v>51362</v>
      </c>
      <c r="L31" s="153">
        <v>57919</v>
      </c>
      <c r="M31" s="153">
        <v>59640</v>
      </c>
      <c r="N31" s="153">
        <v>58672</v>
      </c>
      <c r="O31" s="153">
        <v>58190</v>
      </c>
      <c r="P31" s="153">
        <v>57607</v>
      </c>
      <c r="Q31" s="153">
        <v>56413</v>
      </c>
      <c r="R31" s="362"/>
      <c r="S31" s="351"/>
    </row>
    <row r="32" spans="1:19" ht="15.75" customHeight="1" x14ac:dyDescent="0.2">
      <c r="A32" s="351"/>
      <c r="B32" s="361"/>
      <c r="C32" s="483">
        <v>0</v>
      </c>
      <c r="D32" s="406" t="s">
        <v>226</v>
      </c>
      <c r="E32" s="153">
        <v>56447</v>
      </c>
      <c r="F32" s="153">
        <v>56200</v>
      </c>
      <c r="G32" s="153">
        <v>58743</v>
      </c>
      <c r="H32" s="153">
        <v>60782</v>
      </c>
      <c r="I32" s="153">
        <v>63348</v>
      </c>
      <c r="J32" s="153">
        <v>62463</v>
      </c>
      <c r="K32" s="153">
        <v>69407</v>
      </c>
      <c r="L32" s="153">
        <v>81069</v>
      </c>
      <c r="M32" s="153">
        <v>85253</v>
      </c>
      <c r="N32" s="153">
        <v>84684</v>
      </c>
      <c r="O32" s="153">
        <v>83699</v>
      </c>
      <c r="P32" s="153">
        <v>83637</v>
      </c>
      <c r="Q32" s="153">
        <v>81575</v>
      </c>
      <c r="R32" s="362"/>
      <c r="S32" s="351"/>
    </row>
    <row r="33" spans="1:19" ht="15.75" customHeight="1" x14ac:dyDescent="0.2">
      <c r="A33" s="351"/>
      <c r="B33" s="361"/>
      <c r="C33" s="483">
        <v>0</v>
      </c>
      <c r="D33" s="406" t="s">
        <v>227</v>
      </c>
      <c r="E33" s="153">
        <v>82156</v>
      </c>
      <c r="F33" s="153">
        <v>83326</v>
      </c>
      <c r="G33" s="153">
        <v>85234</v>
      </c>
      <c r="H33" s="153">
        <v>87260</v>
      </c>
      <c r="I33" s="153">
        <v>92397</v>
      </c>
      <c r="J33" s="153">
        <v>91221</v>
      </c>
      <c r="K33" s="153">
        <v>100494</v>
      </c>
      <c r="L33" s="153">
        <v>120637</v>
      </c>
      <c r="M33" s="153">
        <v>129083</v>
      </c>
      <c r="N33" s="153">
        <v>129059</v>
      </c>
      <c r="O33" s="153">
        <v>128494</v>
      </c>
      <c r="P33" s="153">
        <v>128296</v>
      </c>
      <c r="Q33" s="153">
        <v>129602</v>
      </c>
      <c r="R33" s="362"/>
      <c r="S33" s="351"/>
    </row>
    <row r="34" spans="1:19" ht="15.75" customHeight="1" x14ac:dyDescent="0.2">
      <c r="A34" s="351"/>
      <c r="B34" s="361"/>
      <c r="C34" s="483">
        <v>0</v>
      </c>
      <c r="D34" s="406" t="s">
        <v>228</v>
      </c>
      <c r="E34" s="153">
        <v>46837</v>
      </c>
      <c r="F34" s="153">
        <v>45192</v>
      </c>
      <c r="G34" s="153">
        <v>43649</v>
      </c>
      <c r="H34" s="153">
        <v>42440</v>
      </c>
      <c r="I34" s="153">
        <v>43638</v>
      </c>
      <c r="J34" s="153">
        <v>41996</v>
      </c>
      <c r="K34" s="153">
        <v>44219</v>
      </c>
      <c r="L34" s="153">
        <v>48549</v>
      </c>
      <c r="M34" s="153">
        <v>49943</v>
      </c>
      <c r="N34" s="153">
        <v>50534</v>
      </c>
      <c r="O34" s="153">
        <v>53342</v>
      </c>
      <c r="P34" s="153">
        <v>56793</v>
      </c>
      <c r="Q34" s="153">
        <v>60128</v>
      </c>
      <c r="R34" s="362"/>
      <c r="S34" s="351"/>
    </row>
    <row r="35" spans="1:19" ht="22.5" customHeight="1" x14ac:dyDescent="0.2">
      <c r="A35" s="351"/>
      <c r="B35" s="361"/>
      <c r="C35" s="483">
        <v>0</v>
      </c>
      <c r="D35" s="406" t="s">
        <v>182</v>
      </c>
      <c r="E35" s="153" t="s">
        <v>821</v>
      </c>
      <c r="F35" s="153" t="s">
        <v>827</v>
      </c>
      <c r="G35" s="153" t="s">
        <v>834</v>
      </c>
      <c r="H35" s="153" t="s">
        <v>841</v>
      </c>
      <c r="I35" s="153" t="s">
        <v>848</v>
      </c>
      <c r="J35" s="153">
        <v>124337</v>
      </c>
      <c r="K35" s="153">
        <v>134578</v>
      </c>
      <c r="L35" s="153">
        <v>151853</v>
      </c>
      <c r="M35" s="153">
        <v>156260</v>
      </c>
      <c r="N35" s="153">
        <v>153548</v>
      </c>
      <c r="O35" s="153">
        <v>154667</v>
      </c>
      <c r="P35" s="153">
        <v>158013</v>
      </c>
      <c r="Q35" s="153">
        <v>156650</v>
      </c>
      <c r="R35" s="362"/>
      <c r="S35" s="351"/>
    </row>
    <row r="36" spans="1:19" ht="15.75" customHeight="1" x14ac:dyDescent="0.2">
      <c r="A36" s="351"/>
      <c r="B36" s="361"/>
      <c r="C36" s="483">
        <v>0</v>
      </c>
      <c r="D36" s="406" t="s">
        <v>183</v>
      </c>
      <c r="E36" s="153" t="s">
        <v>822</v>
      </c>
      <c r="F36" s="153" t="s">
        <v>828</v>
      </c>
      <c r="G36" s="153" t="s">
        <v>835</v>
      </c>
      <c r="H36" s="153" t="s">
        <v>842</v>
      </c>
      <c r="I36" s="153" t="s">
        <v>849</v>
      </c>
      <c r="J36" s="153">
        <v>54975</v>
      </c>
      <c r="K36" s="153">
        <v>60775</v>
      </c>
      <c r="L36" s="153">
        <v>68146</v>
      </c>
      <c r="M36" s="153">
        <v>69701</v>
      </c>
      <c r="N36" s="153">
        <v>69370</v>
      </c>
      <c r="O36" s="153">
        <v>69205</v>
      </c>
      <c r="P36" s="153">
        <v>69617</v>
      </c>
      <c r="Q36" s="153" t="s">
        <v>366</v>
      </c>
      <c r="R36" s="362"/>
      <c r="S36" s="351"/>
    </row>
    <row r="37" spans="1:19" ht="15.75" customHeight="1" x14ac:dyDescent="0.2">
      <c r="A37" s="351"/>
      <c r="B37" s="361"/>
      <c r="C37" s="483">
        <v>0</v>
      </c>
      <c r="D37" s="406" t="s">
        <v>471</v>
      </c>
      <c r="E37" s="153" t="s">
        <v>823</v>
      </c>
      <c r="F37" s="153" t="s">
        <v>829</v>
      </c>
      <c r="G37" s="153" t="s">
        <v>836</v>
      </c>
      <c r="H37" s="153" t="s">
        <v>843</v>
      </c>
      <c r="I37" s="153" t="s">
        <v>850</v>
      </c>
      <c r="J37" s="153">
        <v>73468</v>
      </c>
      <c r="K37" s="153">
        <v>80736</v>
      </c>
      <c r="L37" s="153">
        <v>96450</v>
      </c>
      <c r="M37" s="153">
        <v>104915</v>
      </c>
      <c r="N37" s="153">
        <v>107091</v>
      </c>
      <c r="O37" s="153">
        <v>110262</v>
      </c>
      <c r="P37" s="153">
        <v>110569</v>
      </c>
      <c r="Q37" s="153" t="s">
        <v>366</v>
      </c>
      <c r="R37" s="362"/>
      <c r="S37" s="351"/>
    </row>
    <row r="38" spans="1:19" ht="15.75" customHeight="1" x14ac:dyDescent="0.2">
      <c r="A38" s="351"/>
      <c r="B38" s="361"/>
      <c r="C38" s="483">
        <v>0</v>
      </c>
      <c r="D38" s="406" t="s">
        <v>185</v>
      </c>
      <c r="E38" s="153" t="s">
        <v>866</v>
      </c>
      <c r="F38" s="153" t="s">
        <v>830</v>
      </c>
      <c r="G38" s="153" t="s">
        <v>837</v>
      </c>
      <c r="H38" s="153" t="s">
        <v>844</v>
      </c>
      <c r="I38" s="153" t="s">
        <v>851</v>
      </c>
      <c r="J38" s="153">
        <v>21048</v>
      </c>
      <c r="K38" s="153">
        <v>23439</v>
      </c>
      <c r="L38" s="153">
        <v>26097</v>
      </c>
      <c r="M38" s="153">
        <v>25953</v>
      </c>
      <c r="N38" s="153">
        <v>25480</v>
      </c>
      <c r="O38" s="153">
        <v>25035</v>
      </c>
      <c r="P38" s="153">
        <v>24858</v>
      </c>
      <c r="Q38" s="153" t="s">
        <v>366</v>
      </c>
      <c r="R38" s="362"/>
      <c r="S38" s="351"/>
    </row>
    <row r="39" spans="1:19" ht="15.75" customHeight="1" x14ac:dyDescent="0.2">
      <c r="A39" s="351"/>
      <c r="B39" s="361"/>
      <c r="C39" s="483">
        <v>0</v>
      </c>
      <c r="D39" s="406" t="s">
        <v>186</v>
      </c>
      <c r="E39" s="153" t="s">
        <v>824</v>
      </c>
      <c r="F39" s="153" t="s">
        <v>831</v>
      </c>
      <c r="G39" s="153" t="s">
        <v>838</v>
      </c>
      <c r="H39" s="153" t="s">
        <v>845</v>
      </c>
      <c r="I39" s="153" t="s">
        <v>852</v>
      </c>
      <c r="J39" s="153">
        <v>19188</v>
      </c>
      <c r="K39" s="153">
        <v>21636</v>
      </c>
      <c r="L39" s="153">
        <v>26379</v>
      </c>
      <c r="M39" s="153">
        <v>27675</v>
      </c>
      <c r="N39" s="153">
        <v>26140</v>
      </c>
      <c r="O39" s="153">
        <v>22850</v>
      </c>
      <c r="P39" s="153">
        <v>20425</v>
      </c>
      <c r="Q39" s="153">
        <v>21310</v>
      </c>
      <c r="R39" s="362"/>
      <c r="S39" s="351"/>
    </row>
    <row r="40" spans="1:19" ht="15.75" customHeight="1" x14ac:dyDescent="0.2">
      <c r="A40" s="351"/>
      <c r="B40" s="361"/>
      <c r="C40" s="483">
        <v>0</v>
      </c>
      <c r="D40" s="406" t="s">
        <v>127</v>
      </c>
      <c r="E40" s="153" t="s">
        <v>825</v>
      </c>
      <c r="F40" s="153" t="s">
        <v>832</v>
      </c>
      <c r="G40" s="153" t="s">
        <v>839</v>
      </c>
      <c r="H40" s="153" t="s">
        <v>846</v>
      </c>
      <c r="I40" s="153" t="s">
        <v>853</v>
      </c>
      <c r="J40" s="153">
        <v>6956</v>
      </c>
      <c r="K40" s="153">
        <v>6951</v>
      </c>
      <c r="L40" s="153">
        <v>6963</v>
      </c>
      <c r="M40" s="153">
        <v>6965</v>
      </c>
      <c r="N40" s="153">
        <v>6963</v>
      </c>
      <c r="O40" s="153">
        <v>6957</v>
      </c>
      <c r="P40" s="153">
        <v>6949</v>
      </c>
      <c r="Q40" s="153">
        <v>6942</v>
      </c>
      <c r="R40" s="362"/>
      <c r="S40" s="351"/>
    </row>
    <row r="41" spans="1:19" ht="15.75" customHeight="1" x14ac:dyDescent="0.2">
      <c r="A41" s="351"/>
      <c r="B41" s="361"/>
      <c r="C41" s="483">
        <v>0</v>
      </c>
      <c r="D41" s="406" t="s">
        <v>128</v>
      </c>
      <c r="E41" s="153" t="s">
        <v>826</v>
      </c>
      <c r="F41" s="153" t="s">
        <v>833</v>
      </c>
      <c r="G41" s="153" t="s">
        <v>840</v>
      </c>
      <c r="H41" s="153" t="s">
        <v>847</v>
      </c>
      <c r="I41" s="153" t="s">
        <v>854</v>
      </c>
      <c r="J41" s="153">
        <v>15590</v>
      </c>
      <c r="K41" s="153">
        <v>15646</v>
      </c>
      <c r="L41" s="153">
        <v>16435</v>
      </c>
      <c r="M41" s="153">
        <v>17465</v>
      </c>
      <c r="N41" s="153">
        <v>18073</v>
      </c>
      <c r="O41" s="153">
        <v>18326</v>
      </c>
      <c r="P41" s="153">
        <v>18900</v>
      </c>
      <c r="Q41" s="153">
        <v>19338</v>
      </c>
      <c r="R41" s="362"/>
      <c r="S41" s="351"/>
    </row>
    <row r="42" spans="1:19" s="524" customFormat="1" ht="22.5" customHeight="1" x14ac:dyDescent="0.2">
      <c r="A42" s="525"/>
      <c r="B42" s="526"/>
      <c r="C42" s="600" t="s">
        <v>580</v>
      </c>
      <c r="D42" s="600"/>
      <c r="E42" s="349"/>
      <c r="F42" s="349"/>
      <c r="G42" s="349"/>
      <c r="H42" s="349"/>
      <c r="I42" s="349"/>
      <c r="J42" s="349"/>
      <c r="K42" s="349"/>
      <c r="L42" s="349"/>
      <c r="M42" s="349"/>
      <c r="N42" s="349"/>
      <c r="O42" s="349"/>
      <c r="P42" s="349"/>
      <c r="Q42" s="349"/>
      <c r="R42" s="527"/>
      <c r="S42" s="525"/>
    </row>
    <row r="43" spans="1:19" ht="15.75" customHeight="1" x14ac:dyDescent="0.2">
      <c r="A43" s="351"/>
      <c r="B43" s="361"/>
      <c r="C43" s="483">
        <v>0</v>
      </c>
      <c r="D43" s="599" t="s">
        <v>514</v>
      </c>
      <c r="E43" s="144">
        <v>29255</v>
      </c>
      <c r="F43" s="144">
        <v>29275</v>
      </c>
      <c r="G43" s="144">
        <v>29482</v>
      </c>
      <c r="H43" s="144">
        <v>29473</v>
      </c>
      <c r="I43" s="144">
        <v>31480</v>
      </c>
      <c r="J43" s="144">
        <v>31454</v>
      </c>
      <c r="K43" s="144">
        <v>33926</v>
      </c>
      <c r="L43" s="144">
        <v>39231</v>
      </c>
      <c r="M43" s="144">
        <v>42024</v>
      </c>
      <c r="N43" s="144">
        <v>42511</v>
      </c>
      <c r="O43" s="144">
        <v>42835</v>
      </c>
      <c r="P43" s="144">
        <v>42807</v>
      </c>
      <c r="Q43" s="144" t="s">
        <v>366</v>
      </c>
      <c r="R43" s="362"/>
      <c r="S43" s="351"/>
    </row>
    <row r="44" spans="1:19" s="524" customFormat="1" ht="15.75" customHeight="1" x14ac:dyDescent="0.2">
      <c r="A44" s="525"/>
      <c r="B44" s="526"/>
      <c r="C44" s="528">
        <v>0</v>
      </c>
      <c r="D44" s="599" t="s">
        <v>517</v>
      </c>
      <c r="E44" s="144">
        <v>30513</v>
      </c>
      <c r="F44" s="144">
        <v>30769</v>
      </c>
      <c r="G44" s="144">
        <v>32460</v>
      </c>
      <c r="H44" s="144">
        <v>32566</v>
      </c>
      <c r="I44" s="144">
        <v>33344</v>
      </c>
      <c r="J44" s="144">
        <v>32863</v>
      </c>
      <c r="K44" s="144">
        <v>34952</v>
      </c>
      <c r="L44" s="144">
        <v>37744</v>
      </c>
      <c r="M44" s="144">
        <v>38934</v>
      </c>
      <c r="N44" s="144">
        <v>38850</v>
      </c>
      <c r="O44" s="144">
        <v>38570</v>
      </c>
      <c r="P44" s="144">
        <v>38152</v>
      </c>
      <c r="Q44" s="144" t="s">
        <v>366</v>
      </c>
      <c r="R44" s="527"/>
      <c r="S44" s="525"/>
    </row>
    <row r="45" spans="1:19" ht="15.75" customHeight="1" x14ac:dyDescent="0.2">
      <c r="A45" s="351"/>
      <c r="B45" s="364"/>
      <c r="C45" s="483">
        <v>0</v>
      </c>
      <c r="D45" s="599" t="s">
        <v>516</v>
      </c>
      <c r="E45" s="144">
        <v>24673</v>
      </c>
      <c r="F45" s="144">
        <v>24583</v>
      </c>
      <c r="G45" s="144">
        <v>24548</v>
      </c>
      <c r="H45" s="144">
        <v>25470</v>
      </c>
      <c r="I45" s="144">
        <v>26228</v>
      </c>
      <c r="J45" s="144">
        <v>26022</v>
      </c>
      <c r="K45" s="144">
        <v>28459</v>
      </c>
      <c r="L45" s="144">
        <v>33487</v>
      </c>
      <c r="M45" s="144">
        <v>35351</v>
      </c>
      <c r="N45" s="144">
        <v>34457</v>
      </c>
      <c r="O45" s="144">
        <v>33808</v>
      </c>
      <c r="P45" s="144">
        <v>32975</v>
      </c>
      <c r="Q45" s="144" t="s">
        <v>366</v>
      </c>
      <c r="R45" s="362"/>
      <c r="S45" s="351"/>
    </row>
    <row r="46" spans="1:19" ht="15.75" customHeight="1" x14ac:dyDescent="0.2">
      <c r="A46" s="351"/>
      <c r="B46" s="361"/>
      <c r="C46" s="483">
        <v>0</v>
      </c>
      <c r="D46" s="599" t="s">
        <v>515</v>
      </c>
      <c r="E46" s="144">
        <v>13210</v>
      </c>
      <c r="F46" s="144">
        <v>13770</v>
      </c>
      <c r="G46" s="144">
        <v>16656</v>
      </c>
      <c r="H46" s="144">
        <v>17386</v>
      </c>
      <c r="I46" s="144">
        <v>18547</v>
      </c>
      <c r="J46" s="144">
        <v>17821</v>
      </c>
      <c r="K46" s="144">
        <v>20252</v>
      </c>
      <c r="L46" s="144">
        <v>25819</v>
      </c>
      <c r="M46" s="144">
        <v>28507</v>
      </c>
      <c r="N46" s="144">
        <v>29254</v>
      </c>
      <c r="O46" s="144">
        <v>28604</v>
      </c>
      <c r="P46" s="144">
        <v>27957</v>
      </c>
      <c r="Q46" s="144" t="s">
        <v>366</v>
      </c>
      <c r="R46" s="362"/>
      <c r="S46" s="351"/>
    </row>
    <row r="47" spans="1:19" ht="15.75" customHeight="1" x14ac:dyDescent="0.2">
      <c r="A47" s="351"/>
      <c r="B47" s="361"/>
      <c r="C47" s="483">
        <v>0</v>
      </c>
      <c r="D47" s="599" t="s">
        <v>518</v>
      </c>
      <c r="E47" s="144">
        <v>18381</v>
      </c>
      <c r="F47" s="144">
        <v>18225</v>
      </c>
      <c r="G47" s="144">
        <v>18021</v>
      </c>
      <c r="H47" s="144">
        <v>17995</v>
      </c>
      <c r="I47" s="144">
        <v>18844</v>
      </c>
      <c r="J47" s="144">
        <v>18742</v>
      </c>
      <c r="K47" s="144">
        <v>19750</v>
      </c>
      <c r="L47" s="144">
        <v>21525</v>
      </c>
      <c r="M47" s="144">
        <v>22240</v>
      </c>
      <c r="N47" s="144">
        <v>22167</v>
      </c>
      <c r="O47" s="144">
        <v>22541</v>
      </c>
      <c r="P47" s="144">
        <v>22845</v>
      </c>
      <c r="Q47" s="144" t="s">
        <v>366</v>
      </c>
      <c r="R47" s="362"/>
      <c r="S47" s="351"/>
    </row>
    <row r="48" spans="1:19" s="365" customFormat="1" ht="22.5" customHeight="1" x14ac:dyDescent="0.2">
      <c r="A48" s="363"/>
      <c r="B48" s="364"/>
      <c r="C48" s="1518" t="s">
        <v>553</v>
      </c>
      <c r="D48" s="1519"/>
      <c r="E48" s="1519"/>
      <c r="F48" s="1519"/>
      <c r="G48" s="1519"/>
      <c r="H48" s="1519"/>
      <c r="I48" s="1519"/>
      <c r="J48" s="1519"/>
      <c r="K48" s="1519"/>
      <c r="L48" s="1519"/>
      <c r="M48" s="1519"/>
      <c r="N48" s="1519"/>
      <c r="O48" s="1519"/>
      <c r="P48" s="1519"/>
      <c r="Q48" s="1519"/>
      <c r="R48" s="390"/>
      <c r="S48" s="363"/>
    </row>
    <row r="49" spans="1:19" s="365" customFormat="1" ht="18" customHeight="1" x14ac:dyDescent="0.2">
      <c r="A49" s="363"/>
      <c r="B49" s="364"/>
      <c r="C49" s="1505" t="s">
        <v>820</v>
      </c>
      <c r="D49" s="1505"/>
      <c r="E49" s="1505"/>
      <c r="F49" s="1505"/>
      <c r="G49" s="1505"/>
      <c r="H49" s="1505"/>
      <c r="I49" s="1505"/>
      <c r="J49" s="1505"/>
      <c r="K49" s="1505"/>
      <c r="L49" s="1505"/>
      <c r="M49" s="1505"/>
      <c r="N49" s="1505"/>
      <c r="O49" s="1505"/>
      <c r="P49" s="1505"/>
      <c r="Q49" s="1505"/>
      <c r="R49" s="390"/>
      <c r="S49" s="363"/>
    </row>
    <row r="50" spans="1:19" s="365" customFormat="1" ht="13.5" customHeight="1" x14ac:dyDescent="0.15">
      <c r="A50" s="363"/>
      <c r="B50" s="364"/>
      <c r="C50" s="393" t="s">
        <v>399</v>
      </c>
      <c r="D50" s="529"/>
      <c r="E50" s="530"/>
      <c r="F50" s="364"/>
      <c r="G50" s="530"/>
      <c r="H50" s="529"/>
      <c r="I50" s="530"/>
      <c r="J50" s="1392"/>
      <c r="K50" s="1386"/>
      <c r="L50" s="529"/>
      <c r="M50" s="529"/>
      <c r="N50" s="529"/>
      <c r="O50" s="529"/>
      <c r="P50" s="529"/>
      <c r="Q50" s="529"/>
      <c r="R50" s="390"/>
      <c r="S50" s="363"/>
    </row>
    <row r="51" spans="1:19" x14ac:dyDescent="0.2">
      <c r="A51" s="351"/>
      <c r="B51" s="361"/>
      <c r="C51" s="361"/>
      <c r="D51" s="361"/>
      <c r="E51" s="361"/>
      <c r="F51" s="361"/>
      <c r="G51" s="361"/>
      <c r="H51" s="410"/>
      <c r="I51" s="410"/>
      <c r="J51" s="410"/>
      <c r="K51" s="410"/>
      <c r="L51" s="591"/>
      <c r="M51" s="361"/>
      <c r="N51" s="1513">
        <v>44105</v>
      </c>
      <c r="O51" s="1513"/>
      <c r="P51" s="1513"/>
      <c r="Q51" s="1513"/>
      <c r="R51" s="531">
        <v>11</v>
      </c>
      <c r="S51" s="351"/>
    </row>
    <row r="52" spans="1:19" x14ac:dyDescent="0.2">
      <c r="A52" s="378"/>
      <c r="B52" s="378"/>
      <c r="C52" s="378"/>
      <c r="D52" s="378"/>
      <c r="E52" s="378"/>
      <c r="G52" s="378"/>
      <c r="H52" s="378"/>
      <c r="I52" s="378"/>
      <c r="J52" s="378"/>
      <c r="K52" s="378"/>
      <c r="L52" s="378"/>
      <c r="M52" s="378"/>
      <c r="N52" s="378"/>
      <c r="O52" s="378"/>
      <c r="P52" s="378"/>
      <c r="Q52" s="378"/>
      <c r="R52" s="378"/>
      <c r="S52" s="378"/>
    </row>
  </sheetData>
  <mergeCells count="8">
    <mergeCell ref="C49:Q49"/>
    <mergeCell ref="N51:Q51"/>
    <mergeCell ref="B1:H1"/>
    <mergeCell ref="C5:D6"/>
    <mergeCell ref="C8:D8"/>
    <mergeCell ref="C15:D15"/>
    <mergeCell ref="C16:D16"/>
    <mergeCell ref="C48:Q48"/>
  </mergeCells>
  <conditionalFormatting sqref="Q7">
    <cfRule type="cellIs" dxfId="3899" priority="3" operator="equal">
      <formula>"jan."</formula>
    </cfRule>
  </conditionalFormatting>
  <conditionalFormatting sqref="E7:P7">
    <cfRule type="cellIs" dxfId="3898" priority="2" operator="equal">
      <formula>"jan."</formula>
    </cfRule>
  </conditionalFormatting>
  <conditionalFormatting sqref="P7">
    <cfRule type="cellIs" dxfId="3897"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23</vt:i4>
      </vt:variant>
    </vt:vector>
  </HeadingPairs>
  <TitlesOfParts>
    <vt:vector size="46"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Andreia José</cp:lastModifiedBy>
  <cp:lastPrinted>2020-11-11T14:48:47Z</cp:lastPrinted>
  <dcterms:created xsi:type="dcterms:W3CDTF">2004-03-02T09:49:36Z</dcterms:created>
  <dcterms:modified xsi:type="dcterms:W3CDTF">2020-11-11T14:51:50Z</dcterms:modified>
</cp:coreProperties>
</file>